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vrbetic\Desktop\Dokumenti\2025\PRENOVA JR PORTOVAL\"/>
    </mc:Choice>
  </mc:AlternateContent>
  <xr:revisionPtr revIDLastSave="0" documentId="8_{5986F6AA-A8A4-4D44-8CEF-6D8099F73CA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7" i="1"/>
  <c r="G4" i="1"/>
  <c r="G5" i="1"/>
  <c r="G6" i="1"/>
  <c r="G10" i="1" l="1"/>
  <c r="G16" i="1"/>
  <c r="G17" i="1" s="1"/>
  <c r="G18" i="1" s="1"/>
</calcChain>
</file>

<file path=xl/sharedStrings.xml><?xml version="1.0" encoding="utf-8"?>
<sst xmlns="http://schemas.openxmlformats.org/spreadsheetml/2006/main" count="28" uniqueCount="23">
  <si>
    <t>Normativ</t>
  </si>
  <si>
    <t>Opis dela</t>
  </si>
  <si>
    <t>Enota</t>
  </si>
  <si>
    <t>Količina</t>
  </si>
  <si>
    <t>Cena / enoto</t>
  </si>
  <si>
    <t>Vrednost</t>
  </si>
  <si>
    <t>INSTALACIJSKI MATERIAL</t>
  </si>
  <si>
    <t>kpl</t>
  </si>
  <si>
    <t>Zap. št.</t>
  </si>
  <si>
    <t>SKUPAJ</t>
  </si>
  <si>
    <t>REKAPITUALCIJA</t>
  </si>
  <si>
    <t>DDV 22%</t>
  </si>
  <si>
    <t>SKUPAJ Z DDV</t>
  </si>
  <si>
    <t xml:space="preserve">Dobava in montaža LED modula Retrofit, 20W, 2.000 lm, 3.000K, s prenapetostno zaščito 10KV. Predstikalna naprava LED modula mora omogočati DALI krmiljenje in nastavitev 5 stopenjskege regulacije v nočnem času. Skupna moč LED modula ne sem biti več kot 20 W in izkoristek min 100 lm/W. Minimalna zaščita IP65. Širokokotna integrirana optika. CRI minimalno 80 . </t>
  </si>
  <si>
    <t>1.</t>
  </si>
  <si>
    <t>2.</t>
  </si>
  <si>
    <t>3.</t>
  </si>
  <si>
    <t>Dobava montaža kaljenega stekla fi 30/25/6/5</t>
  </si>
  <si>
    <t>Dobava montaža kabla NYY-J 5x0,75mm</t>
  </si>
  <si>
    <t>4.</t>
  </si>
  <si>
    <t>5.</t>
  </si>
  <si>
    <t>Drobni vezni material ( vijaki, matice, podloške, kab.končnice.vrstne sponke…)</t>
  </si>
  <si>
    <r>
      <t xml:space="preserve">Obnova svetilke - čiščenje, peskanje, prašno barvanje </t>
    </r>
    <r>
      <rPr>
        <b/>
        <sz val="12"/>
        <rFont val="Calibri"/>
        <family val="2"/>
        <charset val="238"/>
        <scheme val="minor"/>
      </rPr>
      <t>( odsevni krožnik - bela barva + celotno ohišje svetilke v antracit barva)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</si>
</sst>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0"/>
  </numFmts>
  <fonts count="8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65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 applyProtection="1">
      <alignment vertical="center"/>
      <protection locked="0"/>
    </xf>
    <xf numFmtId="4" fontId="3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" fontId="1" fillId="0" borderId="2" xfId="0" applyNumberFormat="1" applyFont="1" applyBorder="1" applyAlignment="1" applyProtection="1">
      <alignment horizontal="right" vertical="center"/>
      <protection locked="0"/>
    </xf>
    <xf numFmtId="4" fontId="1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 applyProtection="1">
      <alignment horizontal="right" vertical="center"/>
      <protection locked="0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1" applyFont="1" applyAlignment="1">
      <alignment vertical="center"/>
    </xf>
    <xf numFmtId="0" fontId="0" fillId="0" borderId="0" xfId="0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horizontal="left" vertical="center" shrinkToFit="1"/>
    </xf>
    <xf numFmtId="49" fontId="2" fillId="2" borderId="4" xfId="0" applyNumberFormat="1" applyFont="1" applyFill="1" applyBorder="1" applyAlignment="1">
      <alignment horizontal="left" vertical="center" wrapText="1"/>
    </xf>
    <xf numFmtId="4" fontId="2" fillId="2" borderId="4" xfId="0" applyNumberFormat="1" applyFont="1" applyFill="1" applyBorder="1" applyAlignment="1">
      <alignment horizontal="right" vertical="center" shrinkToFit="1"/>
    </xf>
    <xf numFmtId="4" fontId="2" fillId="2" borderId="4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49" fontId="2" fillId="0" borderId="9" xfId="0" applyNumberFormat="1" applyFont="1" applyBorder="1" applyAlignment="1">
      <alignment vertical="center"/>
    </xf>
    <xf numFmtId="4" fontId="1" fillId="0" borderId="1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3" xfId="0" applyNumberFormat="1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4" fontId="2" fillId="0" borderId="7" xfId="0" applyNumberFormat="1" applyFont="1" applyBorder="1" applyAlignment="1">
      <alignment horizontal="right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4" fontId="2" fillId="0" borderId="4" xfId="0" applyNumberFormat="1" applyFont="1" applyBorder="1" applyAlignment="1">
      <alignment horizontal="right" vertical="center" shrinkToFit="1"/>
    </xf>
    <xf numFmtId="49" fontId="2" fillId="0" borderId="2" xfId="0" applyNumberFormat="1" applyFont="1" applyBorder="1" applyAlignment="1">
      <alignment vertical="center" wrapText="1"/>
    </xf>
    <xf numFmtId="49" fontId="1" fillId="0" borderId="10" xfId="0" applyNumberFormat="1" applyFont="1" applyBorder="1" applyAlignment="1">
      <alignment vertical="center" wrapText="1"/>
    </xf>
  </cellXfs>
  <cellStyles count="2">
    <cellStyle name="Excel Built-in Normal" xfId="1" xr:uid="{00000000-0005-0000-0000-000000000000}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zoomScaleSheetLayoutView="100" workbookViewId="0">
      <selection activeCell="I9" sqref="I9"/>
    </sheetView>
  </sheetViews>
  <sheetFormatPr defaultColWidth="9.140625" defaultRowHeight="15" x14ac:dyDescent="0.25"/>
  <cols>
    <col min="1" max="1" width="8" style="1" bestFit="1" customWidth="1"/>
    <col min="2" max="2" width="10.7109375" style="1" hidden="1" customWidth="1"/>
    <col min="3" max="3" width="52.5703125" style="1" customWidth="1"/>
    <col min="4" max="4" width="6.7109375" style="1" bestFit="1" customWidth="1"/>
    <col min="5" max="5" width="8.7109375" style="1" bestFit="1" customWidth="1"/>
    <col min="6" max="6" width="13.85546875" style="1" bestFit="1" customWidth="1"/>
    <col min="7" max="7" width="10.140625" style="1" bestFit="1" customWidth="1"/>
    <col min="8" max="16384" width="9.140625" style="1"/>
  </cols>
  <sheetData>
    <row r="1" spans="1:7" ht="15.75" x14ac:dyDescent="0.25">
      <c r="A1" s="33"/>
      <c r="B1" s="44"/>
      <c r="C1" s="44"/>
      <c r="D1" s="44"/>
      <c r="E1" s="44"/>
      <c r="F1" s="34"/>
      <c r="G1" s="35"/>
    </row>
    <row r="2" spans="1:7" ht="15.75" customHeight="1" x14ac:dyDescent="0.25">
      <c r="A2" s="13"/>
      <c r="B2" s="43" t="s">
        <v>6</v>
      </c>
      <c r="C2" s="43"/>
      <c r="D2" s="43"/>
      <c r="E2" s="43"/>
      <c r="F2" s="14"/>
      <c r="G2" s="15"/>
    </row>
    <row r="3" spans="1:7" s="29" customFormat="1" ht="16.5" thickBot="1" x14ac:dyDescent="0.3">
      <c r="A3" s="24" t="s">
        <v>8</v>
      </c>
      <c r="B3" s="25" t="s">
        <v>0</v>
      </c>
      <c r="C3" s="26" t="s">
        <v>1</v>
      </c>
      <c r="D3" s="27" t="s">
        <v>2</v>
      </c>
      <c r="E3" s="27" t="s">
        <v>3</v>
      </c>
      <c r="F3" s="28" t="s">
        <v>4</v>
      </c>
      <c r="G3" s="27" t="s">
        <v>5</v>
      </c>
    </row>
    <row r="4" spans="1:7" s="29" customFormat="1" ht="15.75" x14ac:dyDescent="0.25">
      <c r="A4" s="23" t="s">
        <v>14</v>
      </c>
      <c r="B4" s="16"/>
      <c r="C4" s="17" t="s">
        <v>17</v>
      </c>
      <c r="D4" s="36" t="s">
        <v>7</v>
      </c>
      <c r="E4" s="37">
        <v>44</v>
      </c>
      <c r="F4" s="18">
        <v>0</v>
      </c>
      <c r="G4" s="15">
        <f>F4*E4</f>
        <v>0</v>
      </c>
    </row>
    <row r="5" spans="1:7" ht="47.25" x14ac:dyDescent="0.25">
      <c r="A5" s="23" t="s">
        <v>15</v>
      </c>
      <c r="B5" s="16"/>
      <c r="C5" s="17" t="s">
        <v>22</v>
      </c>
      <c r="D5" s="36" t="s">
        <v>7</v>
      </c>
      <c r="E5" s="37">
        <v>44</v>
      </c>
      <c r="F5" s="18">
        <v>0</v>
      </c>
      <c r="G5" s="15">
        <f t="shared" ref="G5:G6" si="0">F5*E5</f>
        <v>0</v>
      </c>
    </row>
    <row r="6" spans="1:7" ht="127.5" customHeight="1" x14ac:dyDescent="0.25">
      <c r="A6" s="23" t="s">
        <v>16</v>
      </c>
      <c r="B6" s="16"/>
      <c r="C6" s="17" t="s">
        <v>13</v>
      </c>
      <c r="D6" s="36" t="s">
        <v>7</v>
      </c>
      <c r="E6" s="37">
        <v>44</v>
      </c>
      <c r="F6" s="18">
        <v>0</v>
      </c>
      <c r="G6" s="15">
        <f t="shared" si="0"/>
        <v>0</v>
      </c>
    </row>
    <row r="7" spans="1:7" ht="25.5" customHeight="1" x14ac:dyDescent="0.25">
      <c r="A7" s="23" t="s">
        <v>19</v>
      </c>
      <c r="B7" s="16"/>
      <c r="C7" s="17" t="s">
        <v>18</v>
      </c>
      <c r="D7" s="36" t="s">
        <v>7</v>
      </c>
      <c r="E7" s="37">
        <v>220</v>
      </c>
      <c r="F7" s="18">
        <v>0</v>
      </c>
      <c r="G7" s="15">
        <f>F7*E7</f>
        <v>0</v>
      </c>
    </row>
    <row r="8" spans="1:7" ht="29.25" customHeight="1" x14ac:dyDescent="0.25">
      <c r="A8" s="23" t="s">
        <v>20</v>
      </c>
      <c r="B8" s="16"/>
      <c r="C8" s="17" t="s">
        <v>21</v>
      </c>
      <c r="D8" s="36" t="s">
        <v>7</v>
      </c>
      <c r="E8" s="37">
        <v>1</v>
      </c>
      <c r="F8" s="18">
        <v>0</v>
      </c>
      <c r="G8" s="15">
        <f>F8*E8</f>
        <v>0</v>
      </c>
    </row>
    <row r="9" spans="1:7" x14ac:dyDescent="0.25">
      <c r="A9" s="19"/>
      <c r="B9" s="8"/>
      <c r="C9" s="20"/>
      <c r="D9" s="21"/>
      <c r="E9" s="10"/>
      <c r="F9" s="11"/>
      <c r="G9" s="12"/>
    </row>
    <row r="10" spans="1:7" ht="16.5" thickBot="1" x14ac:dyDescent="0.3">
      <c r="A10" s="38"/>
      <c r="B10" s="39"/>
      <c r="C10" s="39" t="s">
        <v>9</v>
      </c>
      <c r="D10" s="40"/>
      <c r="E10" s="40"/>
      <c r="F10" s="41"/>
      <c r="G10" s="42">
        <f>SUM(G4:G8)</f>
        <v>0</v>
      </c>
    </row>
    <row r="11" spans="1:7" x14ac:dyDescent="0.25">
      <c r="A11" s="7"/>
      <c r="B11" s="8"/>
      <c r="C11" s="9"/>
      <c r="D11" s="7"/>
      <c r="E11" s="10"/>
      <c r="F11" s="11"/>
      <c r="G11" s="12"/>
    </row>
    <row r="12" spans="1:7" ht="15.75" x14ac:dyDescent="0.25">
      <c r="A12" s="2"/>
      <c r="B12" s="2"/>
      <c r="C12" s="3"/>
      <c r="D12" s="4"/>
      <c r="E12" s="4"/>
      <c r="F12" s="5"/>
      <c r="G12" s="6"/>
    </row>
    <row r="14" spans="1:7" s="30" customFormat="1" ht="15.75" x14ac:dyDescent="0.25">
      <c r="C14" s="30" t="s">
        <v>10</v>
      </c>
    </row>
    <row r="15" spans="1:7" s="30" customFormat="1" ht="15.75" x14ac:dyDescent="0.25"/>
    <row r="16" spans="1:7" s="30" customFormat="1" ht="15.75" x14ac:dyDescent="0.25">
      <c r="C16" s="30" t="s">
        <v>9</v>
      </c>
      <c r="G16" s="31">
        <f>G10</f>
        <v>0</v>
      </c>
    </row>
    <row r="17" spans="3:7" s="30" customFormat="1" ht="15.75" x14ac:dyDescent="0.25">
      <c r="C17" s="30" t="s">
        <v>11</v>
      </c>
      <c r="G17" s="31">
        <f>0.22*G16</f>
        <v>0</v>
      </c>
    </row>
    <row r="18" spans="3:7" s="30" customFormat="1" ht="15.75" x14ac:dyDescent="0.25">
      <c r="C18" s="30" t="s">
        <v>12</v>
      </c>
      <c r="G18" s="31">
        <f>G16+G17</f>
        <v>0</v>
      </c>
    </row>
    <row r="22" spans="3:7" x14ac:dyDescent="0.25">
      <c r="C22" s="32"/>
    </row>
    <row r="23" spans="3:7" x14ac:dyDescent="0.25">
      <c r="C23" s="22"/>
    </row>
    <row r="26" spans="3:7" x14ac:dyDescent="0.25">
      <c r="C26" s="22"/>
    </row>
  </sheetData>
  <mergeCells count="2">
    <mergeCell ref="B2:E2"/>
    <mergeCell ref="B1:E1"/>
  </mergeCells>
  <pageMargins left="0.19685039370078741" right="0" top="0.19685039370078741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SonjaM</dc:creator>
  <cp:lastModifiedBy>Emina Vrbetić - MONM</cp:lastModifiedBy>
  <dcterms:created xsi:type="dcterms:W3CDTF">2023-04-21T09:22:45Z</dcterms:created>
  <dcterms:modified xsi:type="dcterms:W3CDTF">2025-06-30T11:41:02Z</dcterms:modified>
</cp:coreProperties>
</file>