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i\05 NAROČILNICE\2025\02 IZVEDBA VZDRŽEVALNIH DEL NA OPREMI AVTOBUSNIH POSTAJALIŠČ 2025\02 RAZPIS\"/>
    </mc:Choice>
  </mc:AlternateContent>
  <xr:revisionPtr revIDLastSave="0" documentId="13_ncr:1_{BD30E234-A0FD-45C4-8A83-37686537BE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PIS DEL" sheetId="5" r:id="rId1"/>
    <sheet name="SEZNAM" sheetId="2" r:id="rId2"/>
  </sheets>
  <definedNames>
    <definedName name="_xlnm._FilterDatabase" localSheetId="1" hidden="1">SEZNAM!$A$1:$G$117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G7" i="5"/>
  <c r="G14" i="5" l="1"/>
  <c r="G15" i="5" s="1"/>
  <c r="G16" i="5" s="1"/>
  <c r="G17" i="5" l="1"/>
</calcChain>
</file>

<file path=xl/sharedStrings.xml><?xml version="1.0" encoding="utf-8"?>
<sst xmlns="http://schemas.openxmlformats.org/spreadsheetml/2006/main" count="978" uniqueCount="274">
  <si>
    <t>IME POSTAJE</t>
  </si>
  <si>
    <t>KONSTRUKCIJA</t>
  </si>
  <si>
    <t>LEKARNA 2</t>
  </si>
  <si>
    <t>VRTEC BRŠLJIN</t>
  </si>
  <si>
    <t>ANDRIJANIČEVA 2</t>
  </si>
  <si>
    <t>BRŠLJIN</t>
  </si>
  <si>
    <t>OŠ BRŠLJIN</t>
  </si>
  <si>
    <t>POKOPALIŠČE LOČNA 1</t>
  </si>
  <si>
    <t>ŽELEZNIŠKA POSTAJA-BRŠLJIN 1</t>
  </si>
  <si>
    <t>BTC 1</t>
  </si>
  <si>
    <t>VRHE</t>
  </si>
  <si>
    <t>ŽDINJA VAS (GD)</t>
  </si>
  <si>
    <t>JUGORJE</t>
  </si>
  <si>
    <t>RATEŽ 2</t>
  </si>
  <si>
    <t>GORNJI SUHADOL 1</t>
  </si>
  <si>
    <t>GORNJI SUHADOL 2</t>
  </si>
  <si>
    <t>RATEŽ 1</t>
  </si>
  <si>
    <t>MALI SLATNIK (RONDO)</t>
  </si>
  <si>
    <t>BIRČNA VAS</t>
  </si>
  <si>
    <t>MALE BRUSNICE 1</t>
  </si>
  <si>
    <t>MALE BRUSNICE 2</t>
  </si>
  <si>
    <t>NA BREZOVICI 1</t>
  </si>
  <si>
    <t>NA BREZOVICI 2</t>
  </si>
  <si>
    <t>VELIKE BRUSNICE (OBRAČALIŠČE)</t>
  </si>
  <si>
    <t>LJUBLJANSKA CESTA (OBRAČALIŠČE)</t>
  </si>
  <si>
    <t>PANGRČ GRM</t>
  </si>
  <si>
    <t>DRGANČEVJE 2</t>
  </si>
  <si>
    <t>VINJA VAS (KONEC)</t>
  </si>
  <si>
    <t>BIRČNA VAS (OBRAČALIŠČE)</t>
  </si>
  <si>
    <t>STRANSKA VAS (GD)</t>
  </si>
  <si>
    <t>VELIKI PODLJUBEN</t>
  </si>
  <si>
    <t>ČRMOŠNJICE 2</t>
  </si>
  <si>
    <t>JURNA VAS</t>
  </si>
  <si>
    <t>VINJA VAS</t>
  </si>
  <si>
    <t>BIRČNA VAS (OŠ)</t>
  </si>
  <si>
    <t>MALI OREHEK</t>
  </si>
  <si>
    <t>DOL. TEŽKA VODA 2</t>
  </si>
  <si>
    <t>KOROŠKA VAS</t>
  </si>
  <si>
    <t>DOL. TEŽKA VODA 1</t>
  </si>
  <si>
    <t>KRONOVO (DOBOVO)</t>
  </si>
  <si>
    <t>SREBRNIČE 2</t>
  </si>
  <si>
    <t>SEVNO - KONČNA (BAJNOF) 1</t>
  </si>
  <si>
    <t>LEKARNA 1</t>
  </si>
  <si>
    <t>ULICA SLAVKA GRUMA 1</t>
  </si>
  <si>
    <t>REVOZ 1</t>
  </si>
  <si>
    <t>CEGELNICA</t>
  </si>
  <si>
    <t>SREBRNIČE (POKOPALIŠČE) 2</t>
  </si>
  <si>
    <t>SREBRNIČE (POKOPALIŠČE) 1</t>
  </si>
  <si>
    <t>ŠMIHEL 2</t>
  </si>
  <si>
    <t>KAMENCE 1</t>
  </si>
  <si>
    <t>ANDRIJANIČEVA 1</t>
  </si>
  <si>
    <t>GOTNA VAS 2</t>
  </si>
  <si>
    <t>JAKČEVA ULICA</t>
  </si>
  <si>
    <t>HUDO</t>
  </si>
  <si>
    <t>HERINJA VAS</t>
  </si>
  <si>
    <t>PAHA</t>
  </si>
  <si>
    <t>MUHABER (ZOBCEVA)</t>
  </si>
  <si>
    <t>PREČNA 1 (POKOPALIŠČE)</t>
  </si>
  <si>
    <t>QLANDIA - SMER SEVNO</t>
  </si>
  <si>
    <t>SEVNO - KONČNA (BAJNOF) 2</t>
  </si>
  <si>
    <t>BTC 2</t>
  </si>
  <si>
    <t>ULICA SLAVKA GRUMA 1A</t>
  </si>
  <si>
    <t>KANDIJSKI MOST 1</t>
  </si>
  <si>
    <t>AVTOBUSNA POSTAJA NOVO MESTO 2</t>
  </si>
  <si>
    <t>RAGOVSKA 1</t>
  </si>
  <si>
    <t>NOVOTEKS</t>
  </si>
  <si>
    <t>PREČNA 2 (POKOPALIŠČE)</t>
  </si>
  <si>
    <t>SEIDLOVA CESTA - OBČINA</t>
  </si>
  <si>
    <t>SREBRNIČE 1</t>
  </si>
  <si>
    <t>ŠENTPETER 2</t>
  </si>
  <si>
    <t>LOČNA 2</t>
  </si>
  <si>
    <t>PODBREZNIK 2</t>
  </si>
  <si>
    <t>PREČNA 2</t>
  </si>
  <si>
    <t>GOR. KAMENCE</t>
  </si>
  <si>
    <t>DALJNI VRH</t>
  </si>
  <si>
    <t>MERCATOR (LJUBLJANSKA CESTA)</t>
  </si>
  <si>
    <t>AVTOBUSNA POSTAJA NOVO MESTO 1</t>
  </si>
  <si>
    <t>IRČA VAS 2</t>
  </si>
  <si>
    <t>JEDINŠČICA - SMER POGANCI</t>
  </si>
  <si>
    <t>POTOČNA VAS</t>
  </si>
  <si>
    <t>POD TRŠKO GORO 2</t>
  </si>
  <si>
    <t>PREČNA 1</t>
  </si>
  <si>
    <t>SEVNO</t>
  </si>
  <si>
    <t>IRČA VAS 1</t>
  </si>
  <si>
    <t>ČEŠČA VAS</t>
  </si>
  <si>
    <t>ČREŠNJICE</t>
  </si>
  <si>
    <t>LUTRŠKO SELO</t>
  </si>
  <si>
    <t>BIRČNA VAS (OŠ) 1</t>
  </si>
  <si>
    <t>ČRMOŠNJICE 2A</t>
  </si>
  <si>
    <t>OŠ OTOČEC</t>
  </si>
  <si>
    <t>GABRJE</t>
  </si>
  <si>
    <t>GORNJA TEŽKA VODA (PREPIH)</t>
  </si>
  <si>
    <t>STEKLENE POVRŠINE</t>
  </si>
  <si>
    <t>KOŠ ZA SMETI</t>
  </si>
  <si>
    <t>KLOP</t>
  </si>
  <si>
    <t>ODVODNI KANALI</t>
  </si>
  <si>
    <t>STREHA</t>
  </si>
  <si>
    <t>OK</t>
  </si>
  <si>
    <t>ZAMENJAVA</t>
  </si>
  <si>
    <t>BARVANJE</t>
  </si>
  <si>
    <t>ODSTRANITEV</t>
  </si>
  <si>
    <t>ČIŠČENJE</t>
  </si>
  <si>
    <t>DOLENJI SUHADOL 1</t>
  </si>
  <si>
    <t>DOLENJI SUHADOL 2</t>
  </si>
  <si>
    <t>DOLENJI SUHADOL 3</t>
  </si>
  <si>
    <t>LJUBLJANSKA CESTA (OBČINA)</t>
  </si>
  <si>
    <t>MALI SLATNIK (ZAČETNA)</t>
  </si>
  <si>
    <t>MANJŠE POPRAVILO</t>
  </si>
  <si>
    <t>zap. št.</t>
  </si>
  <si>
    <t>opis</t>
  </si>
  <si>
    <t>enota</t>
  </si>
  <si>
    <t>količina</t>
  </si>
  <si>
    <t>cena</t>
  </si>
  <si>
    <t>znesek</t>
  </si>
  <si>
    <t>1.</t>
  </si>
  <si>
    <t>2.</t>
  </si>
  <si>
    <t>3.</t>
  </si>
  <si>
    <t>4.</t>
  </si>
  <si>
    <t>5.</t>
  </si>
  <si>
    <t>6.</t>
  </si>
  <si>
    <t>kos</t>
  </si>
  <si>
    <t>Skupaj brez DDV:</t>
  </si>
  <si>
    <t>DDV 22%:</t>
  </si>
  <si>
    <t>Skupaj z DDV:</t>
  </si>
  <si>
    <t>7.</t>
  </si>
  <si>
    <t>Dodatnih 5% zaradi nepredvidenih del</t>
  </si>
  <si>
    <t>%</t>
  </si>
  <si>
    <t>naziv</t>
  </si>
  <si>
    <t>ČIŠČENJE (žlebov in po potrebi tudi odvodne cevi)</t>
  </si>
  <si>
    <t>45.813723, 15.131882</t>
  </si>
  <si>
    <t>45.813657, 15.132509</t>
  </si>
  <si>
    <t>45.802339, 15.160995</t>
  </si>
  <si>
    <t>45.802153, 15.160520</t>
  </si>
  <si>
    <t>KOORDINATI</t>
  </si>
  <si>
    <t>45.75843, 15.14832</t>
  </si>
  <si>
    <t>45.752480, 15.147446</t>
  </si>
  <si>
    <t>45.761, 15.15116</t>
  </si>
  <si>
    <t>45.76078, 15.15078</t>
  </si>
  <si>
    <t>45.814637, 15.147774</t>
  </si>
  <si>
    <t>45.817161, 15.154858</t>
  </si>
  <si>
    <t>45.816411, 15.154221</t>
  </si>
  <si>
    <t>45.810176, 15.144657</t>
  </si>
  <si>
    <t>45.797280, 15.125331</t>
  </si>
  <si>
    <t>45.8425, 15.20357</t>
  </si>
  <si>
    <t>45.77414, 15.19332</t>
  </si>
  <si>
    <t>45.77582, 15.18645</t>
  </si>
  <si>
    <t>45.839095, 15.134570</t>
  </si>
  <si>
    <t>45.80521, 15.27927</t>
  </si>
  <si>
    <t>45.80894, 15.27925</t>
  </si>
  <si>
    <t>45.79779, 15.28232</t>
  </si>
  <si>
    <t>45.769038, 15.194133</t>
  </si>
  <si>
    <t>45.768207, 15.195049</t>
  </si>
  <si>
    <t>45.802150, 15.185456</t>
  </si>
  <si>
    <t>45.778937, 15.271880</t>
  </si>
  <si>
    <t>45.835910, 15.139472</t>
  </si>
  <si>
    <t>45.794157, 15.283386</t>
  </si>
  <si>
    <t>45.79068, 15.28845</t>
  </si>
  <si>
    <t>45.788835, 15.179392</t>
  </si>
  <si>
    <t>45.851211, 15.214337</t>
  </si>
  <si>
    <t>45.832623, 15.134836</t>
  </si>
  <si>
    <t>45.80025, 15.15268</t>
  </si>
  <si>
    <t>45.80043, 15.1534</t>
  </si>
  <si>
    <t>45.801791, 15.173139</t>
  </si>
  <si>
    <t>45.78629, 15.17882</t>
  </si>
  <si>
    <t>45.779208, 15.280103</t>
  </si>
  <si>
    <t>45.745939, 15.183706</t>
  </si>
  <si>
    <t>45.82766, 15.15028</t>
  </si>
  <si>
    <t>45.800746, 15.172048</t>
  </si>
  <si>
    <t>45.745882, 15.195437</t>
  </si>
  <si>
    <t>45.848003, 15.249351</t>
  </si>
  <si>
    <t>45.801328, 15.163800</t>
  </si>
  <si>
    <t>45.801654, 15.163109</t>
  </si>
  <si>
    <t>45.805081, 15.162438</t>
  </si>
  <si>
    <t>45.834020, 15.155784</t>
  </si>
  <si>
    <t>45.819782, 15.181799</t>
  </si>
  <si>
    <t>45.8441, 15.24081</t>
  </si>
  <si>
    <t>45.815543, 15.252058</t>
  </si>
  <si>
    <t>45.816101, 15.251723</t>
  </si>
  <si>
    <t>45.775283, 15.232414</t>
  </si>
  <si>
    <t>45.81115, 15.20881</t>
  </si>
  <si>
    <t>45.822089, 15.156009</t>
  </si>
  <si>
    <t>45.823416, 15.144965</t>
  </si>
  <si>
    <t>45.834877, 15.171581</t>
  </si>
  <si>
    <t>45.834286, 15.172789</t>
  </si>
  <si>
    <t>45.816237, 15.157066</t>
  </si>
  <si>
    <t>45.813652, 15.152087</t>
  </si>
  <si>
    <t>45.83624, 15.21414</t>
  </si>
  <si>
    <t>45.853413, 15.208377</t>
  </si>
  <si>
    <t>45.770411, 15.262398</t>
  </si>
  <si>
    <t>45.824615, 15.189012</t>
  </si>
  <si>
    <t>45.806375, 15.129845</t>
  </si>
  <si>
    <t>POKOPALIŠČE LOČNA 2</t>
  </si>
  <si>
    <t>45.82587, 15.14588</t>
  </si>
  <si>
    <t>45.815309, 15.115817</t>
  </si>
  <si>
    <t>45.81296, 15.12572</t>
  </si>
  <si>
    <t>45.815095, 15.116502</t>
  </si>
  <si>
    <t>45.81285, 15.12424</t>
  </si>
  <si>
    <t>45.803735, 15.174472</t>
  </si>
  <si>
    <t>45.819328, 15.234751</t>
  </si>
  <si>
    <t>45.819454, 15.234058</t>
  </si>
  <si>
    <t>45.795363, 15.180555</t>
  </si>
  <si>
    <t>45.805137, 15.163344</t>
  </si>
  <si>
    <t>45.832658, 15.188764</t>
  </si>
  <si>
    <t>45.83268, 15.18892</t>
  </si>
  <si>
    <t>45.83259, 15.18875</t>
  </si>
  <si>
    <t>45.792996, 15.125826</t>
  </si>
  <si>
    <t>45.793040, 15.126453</t>
  </si>
  <si>
    <t>45.793, 15.12582</t>
  </si>
  <si>
    <t>45.79301, 15.1264</t>
  </si>
  <si>
    <t>45.759791, 15.164809</t>
  </si>
  <si>
    <t>45.83354, 15.21892</t>
  </si>
  <si>
    <t>45.792773, 15.164271</t>
  </si>
  <si>
    <t>45.798636, 15.154906</t>
  </si>
  <si>
    <t>45.796718, 15.155798</t>
  </si>
  <si>
    <t>45.811913, 15.257926</t>
  </si>
  <si>
    <t>45.751022, 15.124161</t>
  </si>
  <si>
    <t>45.738383, 15.210983</t>
  </si>
  <si>
    <t>45.736888, 15.207023</t>
  </si>
  <si>
    <t>45.753325, 15.247039</t>
  </si>
  <si>
    <t>45.818006, 15.157762</t>
  </si>
  <si>
    <t>45.846124, 15.171634</t>
  </si>
  <si>
    <t>45.812521, 15.156142</t>
  </si>
  <si>
    <t>45.826073, 15.184484</t>
  </si>
  <si>
    <t>45.812388, 15.172495</t>
  </si>
  <si>
    <t>45.812278, 15.171663</t>
  </si>
  <si>
    <t>45.808774, 15.204355</t>
  </si>
  <si>
    <t>KILOMETRINA</t>
  </si>
  <si>
    <t>kpl</t>
  </si>
  <si>
    <t>8.</t>
  </si>
  <si>
    <t>ČIŠČENJE (v celoti)</t>
  </si>
  <si>
    <t>ZAMENJAVA (uporabi se odstranjene dobre koše iz postavke 2)</t>
  </si>
  <si>
    <t>ODSTRANITEV (dobre koše se uporabi v postavki 3, ostale se vrne na MONM)</t>
  </si>
  <si>
    <t>PAVŠAL (ocena)</t>
  </si>
  <si>
    <t>MANJŠE POPRAVILO (profila)</t>
  </si>
  <si>
    <t>POPIS DEL - IZVEDBA VZDRŽEVALNIH DEL NA OPREMI AVTOBUSNIH POSTAJALIŠČ 2025</t>
  </si>
  <si>
    <t>BARVANJE (vključno z brušenjem lesenih letev in s premazom za les)</t>
  </si>
  <si>
    <t>ADRIA 1</t>
  </si>
  <si>
    <t>ADRIA 2</t>
  </si>
  <si>
    <t>BELOKRANJSKA CESTA (KRIŽIŠČE)</t>
  </si>
  <si>
    <t>BRŠLJIN (VOJAŠNICA) 1</t>
  </si>
  <si>
    <t>BRŠLJIN (VOJAŠNICA) 2</t>
  </si>
  <si>
    <t>KANDIJSKI MOST 2</t>
  </si>
  <si>
    <t>KOŠTIALOVA ULICA 1</t>
  </si>
  <si>
    <t>KRKA 1</t>
  </si>
  <si>
    <t>KRKA 2</t>
  </si>
  <si>
    <t>LJUBENSKA (1)</t>
  </si>
  <si>
    <t>NOVO MESTO BUČNA VAS 1</t>
  </si>
  <si>
    <t>NOVO MESTO BUČNA VAS 2</t>
  </si>
  <si>
    <t>REVOZ 2</t>
  </si>
  <si>
    <t>ŠMIHELSKI MOST</t>
  </si>
  <si>
    <t>TPV 1</t>
  </si>
  <si>
    <t>TPV 2</t>
  </si>
  <si>
    <t>TURKOVA ULICA 1</t>
  </si>
  <si>
    <t>TURKOVA ULICA 2</t>
  </si>
  <si>
    <t>ZDRAVSTVENI DOM (LJUBENSKA 2)</t>
  </si>
  <si>
    <t>ŽELEZNIŠKA POSTAJA-BRŠLJIN 2</t>
  </si>
  <si>
    <t>45.799711, 15.181629</t>
  </si>
  <si>
    <t>45.813714, 15.144320</t>
  </si>
  <si>
    <t>45.814051, 15.146118</t>
  </si>
  <si>
    <t>45.801169, 15.171553</t>
  </si>
  <si>
    <t>45.808298, 15.164516</t>
  </si>
  <si>
    <t>45.816366, 15.178881</t>
  </si>
  <si>
    <t>45.815552, 15.177546</t>
  </si>
  <si>
    <t>45.801669, 15.161448</t>
  </si>
  <si>
    <t>45.825195, 15.156536</t>
  </si>
  <si>
    <t>45.824388, 15.156445</t>
  </si>
  <si>
    <t>45.796496, 15.181070</t>
  </si>
  <si>
    <t>45.804608, 15.162546</t>
  </si>
  <si>
    <t>45.799983, 15.175254</t>
  </si>
  <si>
    <t>45.800147, 15.174685</t>
  </si>
  <si>
    <t>45.828796, 15.157321</t>
  </si>
  <si>
    <t>45.827560, 15.156256</t>
  </si>
  <si>
    <t>45.800439, 15.161265</t>
  </si>
  <si>
    <t>45.812683, 15.155648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</si>
</sst>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0.0%"/>
  </numFmts>
  <fonts count="12" x14ac:knownFonts="1">
    <font>
      <sz val="11"/>
      <name val="Calibri"/>
    </font>
    <font>
      <sz val="8"/>
      <name val="Calibri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5" fillId="3" borderId="1" xfId="0" applyFont="1" applyFill="1" applyBorder="1"/>
    <xf numFmtId="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4" fontId="3" fillId="2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2" xfId="1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0" xfId="0" applyFon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1" fillId="4" borderId="6" xfId="0" applyFont="1" applyFill="1" applyBorder="1"/>
    <xf numFmtId="0" fontId="11" fillId="5" borderId="6" xfId="0" applyFont="1" applyFill="1" applyBorder="1"/>
    <xf numFmtId="0" fontId="0" fillId="4" borderId="1" xfId="0" applyFill="1" applyBorder="1"/>
    <xf numFmtId="0" fontId="11" fillId="4" borderId="9" xfId="0" applyFont="1" applyFill="1" applyBorder="1"/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0" xfId="0" applyFont="1" applyBorder="1"/>
    <xf numFmtId="0" fontId="4" fillId="0" borderId="3" xfId="1" applyFont="1" applyBorder="1" applyAlignment="1">
      <alignment horizontal="right" vertical="top" wrapText="1"/>
    </xf>
    <xf numFmtId="165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right" vertical="top" wrapText="1"/>
    </xf>
  </cellXfs>
  <cellStyles count="2">
    <cellStyle name="Navadno" xfId="0" builtinId="0"/>
    <cellStyle name="Navadno 2" xfId="1" xr:uid="{449576EF-DFC2-480A-AC88-8755D5EF5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1FD4-6745-4043-B655-7EC2F3834DC7}">
  <dimension ref="A4:G17"/>
  <sheetViews>
    <sheetView tabSelected="1" workbookViewId="0">
      <selection activeCell="L12" sqref="L12"/>
    </sheetView>
  </sheetViews>
  <sheetFormatPr defaultRowHeight="15" x14ac:dyDescent="0.25"/>
  <cols>
    <col min="1" max="1" width="11.7109375" customWidth="1"/>
    <col min="2" max="2" width="19.140625" bestFit="1" customWidth="1"/>
    <col min="3" max="3" width="36.140625" customWidth="1"/>
    <col min="6" max="6" width="15" customWidth="1"/>
    <col min="7" max="7" width="13.85546875" customWidth="1"/>
  </cols>
  <sheetData>
    <row r="4" spans="1:7" ht="18.75" x14ac:dyDescent="0.3">
      <c r="A4" s="28" t="s">
        <v>234</v>
      </c>
    </row>
    <row r="6" spans="1:7" x14ac:dyDescent="0.25">
      <c r="A6" s="7" t="s">
        <v>108</v>
      </c>
      <c r="B6" s="7" t="s">
        <v>127</v>
      </c>
      <c r="C6" s="8" t="s">
        <v>109</v>
      </c>
      <c r="D6" s="8" t="s">
        <v>110</v>
      </c>
      <c r="E6" s="11" t="s">
        <v>111</v>
      </c>
      <c r="F6" s="11" t="s">
        <v>112</v>
      </c>
      <c r="G6" s="12" t="s">
        <v>113</v>
      </c>
    </row>
    <row r="7" spans="1:7" x14ac:dyDescent="0.25">
      <c r="A7" s="9" t="s">
        <v>114</v>
      </c>
      <c r="B7" s="6" t="s">
        <v>92</v>
      </c>
      <c r="C7" s="10" t="s">
        <v>229</v>
      </c>
      <c r="D7" s="8" t="s">
        <v>120</v>
      </c>
      <c r="E7" s="13">
        <v>95</v>
      </c>
      <c r="F7" s="14"/>
      <c r="G7" s="12">
        <f t="shared" ref="G7:G13" si="0">E7*F7</f>
        <v>0</v>
      </c>
    </row>
    <row r="8" spans="1:7" ht="30" x14ac:dyDescent="0.25">
      <c r="A8" s="9" t="s">
        <v>115</v>
      </c>
      <c r="B8" s="6" t="s">
        <v>93</v>
      </c>
      <c r="C8" s="22" t="s">
        <v>231</v>
      </c>
      <c r="D8" s="8" t="s">
        <v>120</v>
      </c>
      <c r="E8" s="13">
        <v>17</v>
      </c>
      <c r="F8" s="14"/>
      <c r="G8" s="12">
        <f t="shared" si="0"/>
        <v>0</v>
      </c>
    </row>
    <row r="9" spans="1:7" ht="30" x14ac:dyDescent="0.25">
      <c r="A9" s="9" t="s">
        <v>116</v>
      </c>
      <c r="B9" s="6" t="s">
        <v>93</v>
      </c>
      <c r="C9" s="22" t="s">
        <v>230</v>
      </c>
      <c r="D9" s="8" t="s">
        <v>120</v>
      </c>
      <c r="E9" s="13">
        <v>7</v>
      </c>
      <c r="F9" s="14"/>
      <c r="G9" s="12">
        <f t="shared" si="0"/>
        <v>0</v>
      </c>
    </row>
    <row r="10" spans="1:7" ht="30" x14ac:dyDescent="0.25">
      <c r="A10" s="9" t="s">
        <v>117</v>
      </c>
      <c r="B10" s="6" t="s">
        <v>94</v>
      </c>
      <c r="C10" s="22" t="s">
        <v>235</v>
      </c>
      <c r="D10" s="8" t="s">
        <v>120</v>
      </c>
      <c r="E10" s="13">
        <v>16</v>
      </c>
      <c r="F10" s="14"/>
      <c r="G10" s="12">
        <f t="shared" si="0"/>
        <v>0</v>
      </c>
    </row>
    <row r="11" spans="1:7" x14ac:dyDescent="0.25">
      <c r="A11" s="9" t="s">
        <v>118</v>
      </c>
      <c r="B11" s="6" t="s">
        <v>96</v>
      </c>
      <c r="C11" s="10" t="s">
        <v>233</v>
      </c>
      <c r="D11" s="8" t="s">
        <v>120</v>
      </c>
      <c r="E11" s="13">
        <v>5</v>
      </c>
      <c r="F11" s="14"/>
      <c r="G11" s="12">
        <f t="shared" si="0"/>
        <v>0</v>
      </c>
    </row>
    <row r="12" spans="1:7" ht="30" x14ac:dyDescent="0.25">
      <c r="A12" s="16" t="s">
        <v>119</v>
      </c>
      <c r="B12" s="6" t="s">
        <v>95</v>
      </c>
      <c r="C12" s="24" t="s">
        <v>128</v>
      </c>
      <c r="D12" s="17" t="s">
        <v>120</v>
      </c>
      <c r="E12" s="18">
        <v>10</v>
      </c>
      <c r="F12" s="19"/>
      <c r="G12" s="20">
        <f t="shared" si="0"/>
        <v>0</v>
      </c>
    </row>
    <row r="13" spans="1:7" x14ac:dyDescent="0.25">
      <c r="A13" s="16" t="s">
        <v>124</v>
      </c>
      <c r="B13" s="31" t="s">
        <v>226</v>
      </c>
      <c r="C13" s="24" t="s">
        <v>232</v>
      </c>
      <c r="D13" s="17" t="s">
        <v>227</v>
      </c>
      <c r="E13" s="18">
        <v>300</v>
      </c>
      <c r="F13" s="19">
        <v>0.43</v>
      </c>
      <c r="G13" s="20">
        <f t="shared" si="0"/>
        <v>129</v>
      </c>
    </row>
    <row r="14" spans="1:7" x14ac:dyDescent="0.25">
      <c r="A14" s="16" t="s">
        <v>228</v>
      </c>
      <c r="B14" s="3"/>
      <c r="C14" s="22" t="s">
        <v>125</v>
      </c>
      <c r="D14" s="23" t="s">
        <v>126</v>
      </c>
      <c r="E14" s="23">
        <v>5</v>
      </c>
      <c r="F14" s="14"/>
      <c r="G14" s="12">
        <f>SUM(G7:G12)*0.05</f>
        <v>0</v>
      </c>
    </row>
    <row r="15" spans="1:7" ht="15" customHeight="1" x14ac:dyDescent="0.25">
      <c r="E15" s="39" t="s">
        <v>121</v>
      </c>
      <c r="F15" s="39"/>
      <c r="G15" s="21">
        <f>SUM(G7:G14)</f>
        <v>129</v>
      </c>
    </row>
    <row r="16" spans="1:7" x14ac:dyDescent="0.25">
      <c r="E16" s="40" t="s">
        <v>122</v>
      </c>
      <c r="F16" s="40"/>
      <c r="G16" s="15">
        <f>G15*0.22</f>
        <v>28.38</v>
      </c>
    </row>
    <row r="17" spans="5:7" x14ac:dyDescent="0.25">
      <c r="E17" s="41" t="s">
        <v>123</v>
      </c>
      <c r="F17" s="41"/>
      <c r="G17" s="15">
        <f>G15*1.22</f>
        <v>157.38</v>
      </c>
    </row>
  </sheetData>
  <mergeCells count="3">
    <mergeCell ref="E15:F15"/>
    <mergeCell ref="E16:F16"/>
    <mergeCell ref="E17:F17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1219-ED5C-43BB-9053-EAB31BCF767A}">
  <dimension ref="A1:H117"/>
  <sheetViews>
    <sheetView workbookViewId="0">
      <pane ySplit="1" topLeftCell="A2" activePane="bottomLeft" state="frozen"/>
      <selection pane="bottomLeft" activeCell="C128" sqref="C128"/>
    </sheetView>
  </sheetViews>
  <sheetFormatPr defaultRowHeight="15" x14ac:dyDescent="0.25"/>
  <cols>
    <col min="1" max="1" width="35.28515625" bestFit="1" customWidth="1"/>
    <col min="2" max="7" width="19.42578125" style="2" customWidth="1"/>
    <col min="8" max="8" width="21.140625" customWidth="1"/>
    <col min="9" max="11" width="12" customWidth="1"/>
  </cols>
  <sheetData>
    <row r="1" spans="1:8" x14ac:dyDescent="0.25">
      <c r="A1" s="1" t="s">
        <v>0</v>
      </c>
      <c r="B1" s="3" t="s">
        <v>92</v>
      </c>
      <c r="C1" s="3" t="s">
        <v>93</v>
      </c>
      <c r="D1" s="3" t="s">
        <v>94</v>
      </c>
      <c r="E1" s="3" t="s">
        <v>1</v>
      </c>
      <c r="F1" s="3" t="s">
        <v>96</v>
      </c>
      <c r="G1" s="3" t="s">
        <v>95</v>
      </c>
      <c r="H1" s="3" t="s">
        <v>133</v>
      </c>
    </row>
    <row r="2" spans="1:8" x14ac:dyDescent="0.25">
      <c r="A2" s="32" t="s">
        <v>236</v>
      </c>
      <c r="B2" s="5" t="s">
        <v>101</v>
      </c>
      <c r="C2" s="5" t="s">
        <v>97</v>
      </c>
      <c r="D2" s="5" t="s">
        <v>97</v>
      </c>
      <c r="E2" s="5" t="s">
        <v>97</v>
      </c>
      <c r="F2" s="5" t="s">
        <v>97</v>
      </c>
      <c r="G2" s="5" t="s">
        <v>97</v>
      </c>
      <c r="H2" s="25" t="s">
        <v>129</v>
      </c>
    </row>
    <row r="3" spans="1:8" x14ac:dyDescent="0.25">
      <c r="A3" s="32" t="s">
        <v>237</v>
      </c>
      <c r="B3" s="5" t="s">
        <v>101</v>
      </c>
      <c r="C3" s="5" t="s">
        <v>97</v>
      </c>
      <c r="D3" s="5" t="s">
        <v>97</v>
      </c>
      <c r="E3" s="5" t="s">
        <v>97</v>
      </c>
      <c r="F3" s="5" t="s">
        <v>97</v>
      </c>
      <c r="G3" s="5" t="s">
        <v>101</v>
      </c>
      <c r="H3" s="25" t="s">
        <v>130</v>
      </c>
    </row>
    <row r="4" spans="1:8" x14ac:dyDescent="0.25">
      <c r="A4" s="4" t="s">
        <v>50</v>
      </c>
      <c r="B4" s="5" t="s">
        <v>101</v>
      </c>
      <c r="C4" s="5" t="s">
        <v>97</v>
      </c>
      <c r="D4" s="5" t="s">
        <v>97</v>
      </c>
      <c r="E4" s="5" t="s">
        <v>97</v>
      </c>
      <c r="F4" s="5" t="s">
        <v>97</v>
      </c>
      <c r="G4" s="5" t="s">
        <v>97</v>
      </c>
      <c r="H4" s="25" t="s">
        <v>129</v>
      </c>
    </row>
    <row r="5" spans="1:8" x14ac:dyDescent="0.25">
      <c r="A5" s="4" t="s">
        <v>4</v>
      </c>
      <c r="B5" s="5" t="s">
        <v>101</v>
      </c>
      <c r="C5" s="5" t="s">
        <v>97</v>
      </c>
      <c r="D5" s="5" t="s">
        <v>97</v>
      </c>
      <c r="E5" s="5" t="s">
        <v>97</v>
      </c>
      <c r="F5" s="5" t="s">
        <v>97</v>
      </c>
      <c r="G5" s="5" t="s">
        <v>97</v>
      </c>
      <c r="H5" s="25" t="s">
        <v>130</v>
      </c>
    </row>
    <row r="6" spans="1:8" x14ac:dyDescent="0.25">
      <c r="A6" s="4" t="s">
        <v>76</v>
      </c>
      <c r="B6" s="5" t="s">
        <v>101</v>
      </c>
      <c r="C6" s="5" t="s">
        <v>98</v>
      </c>
      <c r="D6" s="5" t="s">
        <v>99</v>
      </c>
      <c r="E6" s="5" t="s">
        <v>97</v>
      </c>
      <c r="F6" s="5" t="s">
        <v>97</v>
      </c>
      <c r="G6" s="5" t="s">
        <v>97</v>
      </c>
      <c r="H6" s="25" t="s">
        <v>131</v>
      </c>
    </row>
    <row r="7" spans="1:8" x14ac:dyDescent="0.25">
      <c r="A7" s="4" t="s">
        <v>63</v>
      </c>
      <c r="B7" s="5" t="s">
        <v>101</v>
      </c>
      <c r="C7" s="5" t="s">
        <v>100</v>
      </c>
      <c r="D7" s="5" t="s">
        <v>97</v>
      </c>
      <c r="E7" s="5" t="s">
        <v>97</v>
      </c>
      <c r="F7" s="5" t="s">
        <v>97</v>
      </c>
      <c r="G7" s="5" t="s">
        <v>97</v>
      </c>
      <c r="H7" s="25" t="s">
        <v>132</v>
      </c>
    </row>
    <row r="8" spans="1:8" x14ac:dyDescent="0.25">
      <c r="A8" s="33" t="s">
        <v>238</v>
      </c>
      <c r="B8" s="5" t="s">
        <v>101</v>
      </c>
      <c r="C8" s="5" t="s">
        <v>97</v>
      </c>
      <c r="D8" s="5" t="s">
        <v>99</v>
      </c>
      <c r="E8" s="5" t="s">
        <v>97</v>
      </c>
      <c r="F8" s="5" t="s">
        <v>97</v>
      </c>
      <c r="G8" s="5" t="s">
        <v>101</v>
      </c>
      <c r="H8" s="25" t="s">
        <v>256</v>
      </c>
    </row>
    <row r="9" spans="1:8" x14ac:dyDescent="0.25">
      <c r="A9" s="4" t="s">
        <v>18</v>
      </c>
      <c r="B9" s="5" t="s">
        <v>101</v>
      </c>
      <c r="C9" s="5" t="s">
        <v>97</v>
      </c>
      <c r="D9" s="5" t="s">
        <v>97</v>
      </c>
      <c r="E9" s="5" t="s">
        <v>97</v>
      </c>
      <c r="F9" s="5" t="s">
        <v>97</v>
      </c>
      <c r="G9" s="5" t="s">
        <v>97</v>
      </c>
      <c r="H9" s="25" t="s">
        <v>134</v>
      </c>
    </row>
    <row r="10" spans="1:8" x14ac:dyDescent="0.25">
      <c r="A10" s="4" t="s">
        <v>28</v>
      </c>
      <c r="B10" s="5" t="s">
        <v>101</v>
      </c>
      <c r="C10" s="5" t="s">
        <v>97</v>
      </c>
      <c r="D10" s="5" t="s">
        <v>97</v>
      </c>
      <c r="E10" s="5" t="s">
        <v>97</v>
      </c>
      <c r="F10" s="5" t="s">
        <v>97</v>
      </c>
      <c r="G10" s="5" t="s">
        <v>97</v>
      </c>
      <c r="H10" s="25" t="s">
        <v>135</v>
      </c>
    </row>
    <row r="11" spans="1:8" x14ac:dyDescent="0.25">
      <c r="A11" s="4" t="s">
        <v>34</v>
      </c>
      <c r="B11" s="5" t="s">
        <v>101</v>
      </c>
      <c r="C11" s="5" t="s">
        <v>97</v>
      </c>
      <c r="D11" s="5" t="s">
        <v>97</v>
      </c>
      <c r="E11" s="5" t="s">
        <v>97</v>
      </c>
      <c r="F11" s="5" t="s">
        <v>97</v>
      </c>
      <c r="G11" s="5" t="s">
        <v>97</v>
      </c>
      <c r="H11" s="25" t="s">
        <v>136</v>
      </c>
    </row>
    <row r="12" spans="1:8" x14ac:dyDescent="0.25">
      <c r="A12" s="4" t="s">
        <v>87</v>
      </c>
      <c r="B12" s="5" t="s">
        <v>101</v>
      </c>
      <c r="C12" s="5" t="s">
        <v>97</v>
      </c>
      <c r="D12" s="5" t="s">
        <v>97</v>
      </c>
      <c r="E12" s="5" t="s">
        <v>97</v>
      </c>
      <c r="F12" s="5" t="s">
        <v>97</v>
      </c>
      <c r="G12" s="5" t="s">
        <v>97</v>
      </c>
      <c r="H12" s="25" t="s">
        <v>137</v>
      </c>
    </row>
    <row r="13" spans="1:8" x14ac:dyDescent="0.25">
      <c r="A13" s="4" t="s">
        <v>5</v>
      </c>
      <c r="B13" s="5" t="s">
        <v>101</v>
      </c>
      <c r="C13" s="5" t="s">
        <v>97</v>
      </c>
      <c r="D13" s="5" t="s">
        <v>97</v>
      </c>
      <c r="E13" s="5" t="s">
        <v>97</v>
      </c>
      <c r="F13" s="5" t="s">
        <v>97</v>
      </c>
      <c r="G13" s="5" t="s">
        <v>97</v>
      </c>
      <c r="H13" s="25" t="s">
        <v>138</v>
      </c>
    </row>
    <row r="14" spans="1:8" x14ac:dyDescent="0.25">
      <c r="A14" s="32" t="s">
        <v>239</v>
      </c>
      <c r="B14" s="29" t="s">
        <v>97</v>
      </c>
      <c r="C14" s="5" t="s">
        <v>97</v>
      </c>
      <c r="D14" s="5" t="s">
        <v>97</v>
      </c>
      <c r="E14" s="5" t="s">
        <v>97</v>
      </c>
      <c r="F14" s="5" t="s">
        <v>97</v>
      </c>
      <c r="G14" s="5" t="s">
        <v>97</v>
      </c>
      <c r="H14" s="25" t="s">
        <v>257</v>
      </c>
    </row>
    <row r="15" spans="1:8" x14ac:dyDescent="0.25">
      <c r="A15" s="33" t="s">
        <v>240</v>
      </c>
      <c r="B15" s="29" t="s">
        <v>97</v>
      </c>
      <c r="C15" s="5" t="s">
        <v>97</v>
      </c>
      <c r="D15" s="5" t="s">
        <v>97</v>
      </c>
      <c r="E15" s="5" t="s">
        <v>97</v>
      </c>
      <c r="F15" s="5" t="s">
        <v>97</v>
      </c>
      <c r="G15" s="5" t="s">
        <v>97</v>
      </c>
      <c r="H15" s="25" t="s">
        <v>258</v>
      </c>
    </row>
    <row r="16" spans="1:8" x14ac:dyDescent="0.25">
      <c r="A16" s="4" t="s">
        <v>9</v>
      </c>
      <c r="B16" s="5" t="s">
        <v>101</v>
      </c>
      <c r="C16" s="5" t="s">
        <v>97</v>
      </c>
      <c r="D16" s="5" t="s">
        <v>97</v>
      </c>
      <c r="E16" s="5" t="s">
        <v>97</v>
      </c>
      <c r="F16" s="5" t="s">
        <v>97</v>
      </c>
      <c r="G16" s="5" t="s">
        <v>97</v>
      </c>
      <c r="H16" s="25" t="s">
        <v>139</v>
      </c>
    </row>
    <row r="17" spans="1:8" x14ac:dyDescent="0.25">
      <c r="A17" s="4" t="s">
        <v>60</v>
      </c>
      <c r="B17" s="29" t="s">
        <v>101</v>
      </c>
      <c r="C17" s="5" t="s">
        <v>97</v>
      </c>
      <c r="D17" s="5" t="s">
        <v>97</v>
      </c>
      <c r="E17" s="5" t="s">
        <v>97</v>
      </c>
      <c r="F17" s="5" t="s">
        <v>97</v>
      </c>
      <c r="G17" s="5" t="s">
        <v>97</v>
      </c>
      <c r="H17" s="25" t="s">
        <v>140</v>
      </c>
    </row>
    <row r="18" spans="1:8" x14ac:dyDescent="0.25">
      <c r="A18" s="4" t="s">
        <v>45</v>
      </c>
      <c r="B18" s="5" t="s">
        <v>101</v>
      </c>
      <c r="C18" s="5" t="s">
        <v>97</v>
      </c>
      <c r="D18" s="5" t="s">
        <v>97</v>
      </c>
      <c r="E18" s="5" t="s">
        <v>97</v>
      </c>
      <c r="F18" s="5" t="s">
        <v>97</v>
      </c>
      <c r="G18" s="5" t="s">
        <v>101</v>
      </c>
      <c r="H18" s="25" t="s">
        <v>141</v>
      </c>
    </row>
    <row r="19" spans="1:8" x14ac:dyDescent="0.25">
      <c r="A19" s="4" t="s">
        <v>84</v>
      </c>
      <c r="B19" s="5" t="s">
        <v>101</v>
      </c>
      <c r="C19" s="5" t="s">
        <v>97</v>
      </c>
      <c r="D19" s="5" t="s">
        <v>97</v>
      </c>
      <c r="E19" s="5" t="s">
        <v>97</v>
      </c>
      <c r="F19" s="5" t="s">
        <v>97</v>
      </c>
      <c r="G19" s="5" t="s">
        <v>97</v>
      </c>
      <c r="H19" s="25" t="s">
        <v>142</v>
      </c>
    </row>
    <row r="20" spans="1:8" x14ac:dyDescent="0.25">
      <c r="A20" s="4" t="s">
        <v>85</v>
      </c>
      <c r="B20" s="5" t="s">
        <v>101</v>
      </c>
      <c r="C20" s="30" t="s">
        <v>100</v>
      </c>
      <c r="D20" s="5" t="s">
        <v>97</v>
      </c>
      <c r="E20" s="5" t="s">
        <v>97</v>
      </c>
      <c r="F20" s="5" t="s">
        <v>97</v>
      </c>
      <c r="G20" s="5" t="s">
        <v>97</v>
      </c>
      <c r="H20" s="25" t="s">
        <v>143</v>
      </c>
    </row>
    <row r="21" spans="1:8" x14ac:dyDescent="0.25">
      <c r="A21" s="4" t="s">
        <v>31</v>
      </c>
      <c r="B21" s="5" t="s">
        <v>101</v>
      </c>
      <c r="C21" s="30" t="s">
        <v>100</v>
      </c>
      <c r="D21" s="5" t="s">
        <v>97</v>
      </c>
      <c r="E21" s="5" t="s">
        <v>97</v>
      </c>
      <c r="F21" s="5" t="s">
        <v>97</v>
      </c>
      <c r="G21" s="5" t="s">
        <v>97</v>
      </c>
      <c r="H21" s="25" t="s">
        <v>144</v>
      </c>
    </row>
    <row r="22" spans="1:8" x14ac:dyDescent="0.25">
      <c r="A22" s="4" t="s">
        <v>88</v>
      </c>
      <c r="B22" s="5" t="s">
        <v>101</v>
      </c>
      <c r="C22" s="5" t="s">
        <v>97</v>
      </c>
      <c r="D22" s="5" t="s">
        <v>97</v>
      </c>
      <c r="E22" s="5" t="s">
        <v>97</v>
      </c>
      <c r="F22" s="5" t="s">
        <v>97</v>
      </c>
      <c r="G22" s="5" t="s">
        <v>97</v>
      </c>
      <c r="H22" s="25" t="s">
        <v>145</v>
      </c>
    </row>
    <row r="23" spans="1:8" x14ac:dyDescent="0.25">
      <c r="A23" s="4" t="s">
        <v>74</v>
      </c>
      <c r="B23" s="5" t="s">
        <v>101</v>
      </c>
      <c r="C23" s="5" t="s">
        <v>97</v>
      </c>
      <c r="D23" s="5" t="s">
        <v>97</v>
      </c>
      <c r="E23" s="5" t="s">
        <v>97</v>
      </c>
      <c r="F23" s="5" t="s">
        <v>97</v>
      </c>
      <c r="G23" s="5" t="s">
        <v>97</v>
      </c>
      <c r="H23" s="25" t="s">
        <v>146</v>
      </c>
    </row>
    <row r="24" spans="1:8" x14ac:dyDescent="0.25">
      <c r="A24" s="4" t="s">
        <v>102</v>
      </c>
      <c r="B24" s="5" t="s">
        <v>101</v>
      </c>
      <c r="C24" s="5" t="s">
        <v>97</v>
      </c>
      <c r="D24" s="5" t="s">
        <v>97</v>
      </c>
      <c r="E24" s="5" t="s">
        <v>97</v>
      </c>
      <c r="F24" s="5" t="s">
        <v>97</v>
      </c>
      <c r="G24" s="5" t="s">
        <v>97</v>
      </c>
      <c r="H24" s="25" t="s">
        <v>147</v>
      </c>
    </row>
    <row r="25" spans="1:8" x14ac:dyDescent="0.25">
      <c r="A25" s="4" t="s">
        <v>103</v>
      </c>
      <c r="B25" s="5" t="s">
        <v>101</v>
      </c>
      <c r="C25" s="5" t="s">
        <v>97</v>
      </c>
      <c r="D25" s="5" t="s">
        <v>97</v>
      </c>
      <c r="E25" s="5" t="s">
        <v>97</v>
      </c>
      <c r="F25" s="5" t="s">
        <v>97</v>
      </c>
      <c r="G25" s="5" t="s">
        <v>97</v>
      </c>
      <c r="H25" s="25" t="s">
        <v>148</v>
      </c>
    </row>
    <row r="26" spans="1:8" x14ac:dyDescent="0.25">
      <c r="A26" s="4" t="s">
        <v>104</v>
      </c>
      <c r="B26" s="5" t="s">
        <v>101</v>
      </c>
      <c r="C26" s="5" t="s">
        <v>97</v>
      </c>
      <c r="D26" s="5" t="s">
        <v>97</v>
      </c>
      <c r="E26" s="5" t="s">
        <v>97</v>
      </c>
      <c r="F26" s="5" t="s">
        <v>97</v>
      </c>
      <c r="G26" s="5" t="s">
        <v>97</v>
      </c>
      <c r="H26" s="25" t="s">
        <v>149</v>
      </c>
    </row>
    <row r="27" spans="1:8" x14ac:dyDescent="0.25">
      <c r="A27" s="4" t="s">
        <v>38</v>
      </c>
      <c r="B27" s="5" t="s">
        <v>101</v>
      </c>
      <c r="C27" s="5" t="s">
        <v>100</v>
      </c>
      <c r="D27" s="5" t="s">
        <v>99</v>
      </c>
      <c r="E27" s="5" t="s">
        <v>97</v>
      </c>
      <c r="F27" s="5" t="s">
        <v>97</v>
      </c>
      <c r="G27" s="5" t="s">
        <v>97</v>
      </c>
      <c r="H27" s="25" t="s">
        <v>150</v>
      </c>
    </row>
    <row r="28" spans="1:8" x14ac:dyDescent="0.25">
      <c r="A28" s="4" t="s">
        <v>36</v>
      </c>
      <c r="B28" s="5" t="s">
        <v>101</v>
      </c>
      <c r="C28" s="5" t="s">
        <v>97</v>
      </c>
      <c r="D28" s="5" t="s">
        <v>99</v>
      </c>
      <c r="E28" s="5" t="s">
        <v>97</v>
      </c>
      <c r="F28" s="5" t="s">
        <v>97</v>
      </c>
      <c r="G28" s="5" t="s">
        <v>97</v>
      </c>
      <c r="H28" s="25" t="s">
        <v>151</v>
      </c>
    </row>
    <row r="29" spans="1:8" x14ac:dyDescent="0.25">
      <c r="A29" s="4" t="s">
        <v>26</v>
      </c>
      <c r="B29" s="5" t="s">
        <v>101</v>
      </c>
      <c r="C29" s="5" t="s">
        <v>97</v>
      </c>
      <c r="D29" s="5" t="s">
        <v>97</v>
      </c>
      <c r="E29" s="5" t="s">
        <v>97</v>
      </c>
      <c r="F29" s="5" t="s">
        <v>97</v>
      </c>
      <c r="G29" s="5" t="s">
        <v>97</v>
      </c>
      <c r="H29" s="25" t="s">
        <v>152</v>
      </c>
    </row>
    <row r="30" spans="1:8" x14ac:dyDescent="0.25">
      <c r="A30" s="4" t="s">
        <v>90</v>
      </c>
      <c r="B30" s="5" t="s">
        <v>101</v>
      </c>
      <c r="C30" s="5" t="s">
        <v>97</v>
      </c>
      <c r="D30" s="5" t="s">
        <v>99</v>
      </c>
      <c r="E30" s="5" t="s">
        <v>97</v>
      </c>
      <c r="F30" s="5" t="s">
        <v>97</v>
      </c>
      <c r="G30" s="5" t="s">
        <v>97</v>
      </c>
      <c r="H30" s="25" t="s">
        <v>153</v>
      </c>
    </row>
    <row r="31" spans="1:8" x14ac:dyDescent="0.25">
      <c r="A31" s="4" t="s">
        <v>73</v>
      </c>
      <c r="B31" s="5" t="s">
        <v>101</v>
      </c>
      <c r="C31" s="5" t="s">
        <v>97</v>
      </c>
      <c r="D31" s="5" t="s">
        <v>97</v>
      </c>
      <c r="E31" s="5" t="s">
        <v>97</v>
      </c>
      <c r="F31" s="5" t="s">
        <v>97</v>
      </c>
      <c r="G31" s="5" t="s">
        <v>97</v>
      </c>
      <c r="H31" s="25" t="s">
        <v>154</v>
      </c>
    </row>
    <row r="32" spans="1:8" x14ac:dyDescent="0.25">
      <c r="A32" s="4" t="s">
        <v>91</v>
      </c>
      <c r="B32" s="5" t="s">
        <v>101</v>
      </c>
      <c r="C32" s="5" t="s">
        <v>97</v>
      </c>
      <c r="D32" s="5" t="s">
        <v>97</v>
      </c>
      <c r="E32" s="5" t="s">
        <v>97</v>
      </c>
      <c r="F32" s="5" t="s">
        <v>97</v>
      </c>
      <c r="G32" s="5" t="s">
        <v>97</v>
      </c>
      <c r="H32" s="25" t="s">
        <v>154</v>
      </c>
    </row>
    <row r="33" spans="1:8" x14ac:dyDescent="0.25">
      <c r="A33" s="4" t="s">
        <v>14</v>
      </c>
      <c r="B33" s="5" t="s">
        <v>101</v>
      </c>
      <c r="C33" s="5" t="s">
        <v>97</v>
      </c>
      <c r="D33" s="5" t="s">
        <v>97</v>
      </c>
      <c r="E33" s="5" t="s">
        <v>97</v>
      </c>
      <c r="F33" s="5" t="s">
        <v>97</v>
      </c>
      <c r="G33" s="5" t="s">
        <v>97</v>
      </c>
      <c r="H33" s="25" t="s">
        <v>155</v>
      </c>
    </row>
    <row r="34" spans="1:8" x14ac:dyDescent="0.25">
      <c r="A34" s="4" t="s">
        <v>15</v>
      </c>
      <c r="B34" s="5" t="s">
        <v>101</v>
      </c>
      <c r="C34" s="5" t="s">
        <v>97</v>
      </c>
      <c r="D34" s="5" t="s">
        <v>97</v>
      </c>
      <c r="E34" s="5" t="s">
        <v>97</v>
      </c>
      <c r="F34" s="5" t="s">
        <v>97</v>
      </c>
      <c r="G34" s="5" t="s">
        <v>97</v>
      </c>
      <c r="H34" s="25" t="s">
        <v>156</v>
      </c>
    </row>
    <row r="35" spans="1:8" x14ac:dyDescent="0.25">
      <c r="A35" s="4" t="s">
        <v>51</v>
      </c>
      <c r="B35" s="5" t="s">
        <v>101</v>
      </c>
      <c r="C35" s="5" t="s">
        <v>97</v>
      </c>
      <c r="D35" s="5" t="s">
        <v>99</v>
      </c>
      <c r="E35" s="5" t="s">
        <v>97</v>
      </c>
      <c r="F35" s="5" t="s">
        <v>97</v>
      </c>
      <c r="G35" s="5" t="s">
        <v>97</v>
      </c>
      <c r="H35" s="25" t="s">
        <v>157</v>
      </c>
    </row>
    <row r="36" spans="1:8" x14ac:dyDescent="0.25">
      <c r="A36" s="4" t="s">
        <v>54</v>
      </c>
      <c r="B36" s="5" t="s">
        <v>101</v>
      </c>
      <c r="C36" s="5" t="s">
        <v>97</v>
      </c>
      <c r="D36" s="5" t="s">
        <v>97</v>
      </c>
      <c r="E36" s="5" t="s">
        <v>97</v>
      </c>
      <c r="F36" s="5" t="s">
        <v>97</v>
      </c>
      <c r="G36" s="5" t="s">
        <v>97</v>
      </c>
      <c r="H36" s="25" t="s">
        <v>158</v>
      </c>
    </row>
    <row r="37" spans="1:8" x14ac:dyDescent="0.25">
      <c r="A37" s="4" t="s">
        <v>53</v>
      </c>
      <c r="B37" s="5" t="s">
        <v>101</v>
      </c>
      <c r="C37" s="5" t="s">
        <v>97</v>
      </c>
      <c r="D37" s="5" t="s">
        <v>99</v>
      </c>
      <c r="E37" s="5" t="s">
        <v>97</v>
      </c>
      <c r="F37" s="5" t="s">
        <v>97</v>
      </c>
      <c r="G37" s="5" t="s">
        <v>97</v>
      </c>
      <c r="H37" s="25" t="s">
        <v>159</v>
      </c>
    </row>
    <row r="38" spans="1:8" x14ac:dyDescent="0.25">
      <c r="A38" s="4" t="s">
        <v>83</v>
      </c>
      <c r="B38" s="5" t="s">
        <v>101</v>
      </c>
      <c r="C38" s="5" t="s">
        <v>97</v>
      </c>
      <c r="D38" s="5" t="s">
        <v>97</v>
      </c>
      <c r="E38" s="5" t="s">
        <v>97</v>
      </c>
      <c r="F38" s="5" t="s">
        <v>97</v>
      </c>
      <c r="G38" s="5" t="s">
        <v>97</v>
      </c>
      <c r="H38" s="25" t="s">
        <v>160</v>
      </c>
    </row>
    <row r="39" spans="1:8" x14ac:dyDescent="0.25">
      <c r="A39" s="4" t="s">
        <v>77</v>
      </c>
      <c r="B39" s="5" t="s">
        <v>101</v>
      </c>
      <c r="C39" s="5" t="s">
        <v>97</v>
      </c>
      <c r="D39" s="5" t="s">
        <v>97</v>
      </c>
      <c r="E39" s="5" t="s">
        <v>97</v>
      </c>
      <c r="F39" s="5" t="s">
        <v>97</v>
      </c>
      <c r="G39" s="5" t="s">
        <v>97</v>
      </c>
      <c r="H39" s="25" t="s">
        <v>161</v>
      </c>
    </row>
    <row r="40" spans="1:8" x14ac:dyDescent="0.25">
      <c r="A40" s="4" t="s">
        <v>52</v>
      </c>
      <c r="B40" s="5" t="s">
        <v>101</v>
      </c>
      <c r="C40" s="5" t="s">
        <v>97</v>
      </c>
      <c r="D40" s="5" t="s">
        <v>97</v>
      </c>
      <c r="E40" s="5" t="s">
        <v>97</v>
      </c>
      <c r="F40" s="5" t="s">
        <v>97</v>
      </c>
      <c r="G40" s="5" t="s">
        <v>101</v>
      </c>
      <c r="H40" s="25" t="s">
        <v>162</v>
      </c>
    </row>
    <row r="41" spans="1:8" x14ac:dyDescent="0.25">
      <c r="A41" s="4" t="s">
        <v>78</v>
      </c>
      <c r="B41" s="5" t="s">
        <v>101</v>
      </c>
      <c r="C41" s="5" t="s">
        <v>98</v>
      </c>
      <c r="D41" s="5" t="s">
        <v>99</v>
      </c>
      <c r="E41" s="5" t="s">
        <v>97</v>
      </c>
      <c r="F41" s="5" t="s">
        <v>97</v>
      </c>
      <c r="G41" s="5" t="s">
        <v>97</v>
      </c>
      <c r="H41" s="25" t="s">
        <v>163</v>
      </c>
    </row>
    <row r="42" spans="1:8" x14ac:dyDescent="0.25">
      <c r="A42" s="4" t="s">
        <v>12</v>
      </c>
      <c r="B42" s="5" t="s">
        <v>101</v>
      </c>
      <c r="C42" s="5" t="s">
        <v>97</v>
      </c>
      <c r="D42" s="5" t="s">
        <v>97</v>
      </c>
      <c r="E42" s="5" t="s">
        <v>97</v>
      </c>
      <c r="F42" s="5" t="s">
        <v>97</v>
      </c>
      <c r="G42" s="5" t="s">
        <v>97</v>
      </c>
      <c r="H42" s="25" t="s">
        <v>164</v>
      </c>
    </row>
    <row r="43" spans="1:8" x14ac:dyDescent="0.25">
      <c r="A43" s="4" t="s">
        <v>32</v>
      </c>
      <c r="B43" s="5" t="s">
        <v>101</v>
      </c>
      <c r="C43" s="5" t="s">
        <v>97</v>
      </c>
      <c r="D43" s="5" t="s">
        <v>99</v>
      </c>
      <c r="E43" s="5" t="s">
        <v>97</v>
      </c>
      <c r="F43" s="5" t="s">
        <v>97</v>
      </c>
      <c r="G43" s="5" t="s">
        <v>97</v>
      </c>
      <c r="H43" s="25" t="s">
        <v>165</v>
      </c>
    </row>
    <row r="44" spans="1:8" x14ac:dyDescent="0.25">
      <c r="A44" s="4" t="s">
        <v>49</v>
      </c>
      <c r="B44" s="5" t="s">
        <v>101</v>
      </c>
      <c r="C44" s="30" t="s">
        <v>100</v>
      </c>
      <c r="D44" s="5" t="s">
        <v>97</v>
      </c>
      <c r="E44" s="5" t="s">
        <v>97</v>
      </c>
      <c r="F44" s="5" t="s">
        <v>97</v>
      </c>
      <c r="G44" s="5" t="s">
        <v>97</v>
      </c>
      <c r="H44" s="25" t="s">
        <v>166</v>
      </c>
    </row>
    <row r="45" spans="1:8" x14ac:dyDescent="0.25">
      <c r="A45" s="4" t="s">
        <v>62</v>
      </c>
      <c r="B45" s="5" t="s">
        <v>101</v>
      </c>
      <c r="C45" s="5" t="s">
        <v>97</v>
      </c>
      <c r="D45" s="5" t="s">
        <v>97</v>
      </c>
      <c r="E45" s="5" t="s">
        <v>97</v>
      </c>
      <c r="F45" s="5" t="s">
        <v>97</v>
      </c>
      <c r="G45" s="5" t="s">
        <v>101</v>
      </c>
      <c r="H45" s="25" t="s">
        <v>167</v>
      </c>
    </row>
    <row r="46" spans="1:8" x14ac:dyDescent="0.25">
      <c r="A46" s="32" t="s">
        <v>241</v>
      </c>
      <c r="B46" s="29" t="s">
        <v>97</v>
      </c>
      <c r="C46" s="5" t="s">
        <v>97</v>
      </c>
      <c r="D46" s="5" t="s">
        <v>97</v>
      </c>
      <c r="E46" s="5" t="s">
        <v>97</v>
      </c>
      <c r="F46" s="5" t="s">
        <v>97</v>
      </c>
      <c r="G46" s="5" t="s">
        <v>97</v>
      </c>
      <c r="H46" s="25" t="s">
        <v>259</v>
      </c>
    </row>
    <row r="47" spans="1:8" x14ac:dyDescent="0.25">
      <c r="A47" s="4" t="s">
        <v>37</v>
      </c>
      <c r="B47" s="5" t="s">
        <v>101</v>
      </c>
      <c r="C47" s="5" t="s">
        <v>100</v>
      </c>
      <c r="D47" s="5" t="s">
        <v>99</v>
      </c>
      <c r="E47" s="5" t="s">
        <v>97</v>
      </c>
      <c r="F47" s="5" t="s">
        <v>97</v>
      </c>
      <c r="G47" s="5" t="s">
        <v>97</v>
      </c>
      <c r="H47" s="25" t="s">
        <v>168</v>
      </c>
    </row>
    <row r="48" spans="1:8" x14ac:dyDescent="0.25">
      <c r="A48" s="33" t="s">
        <v>242</v>
      </c>
      <c r="B48" s="29" t="s">
        <v>97</v>
      </c>
      <c r="C48" s="5" t="s">
        <v>100</v>
      </c>
      <c r="D48" s="5" t="s">
        <v>99</v>
      </c>
      <c r="E48" s="5" t="s">
        <v>97</v>
      </c>
      <c r="F48" s="5" t="s">
        <v>97</v>
      </c>
      <c r="G48" s="5" t="s">
        <v>97</v>
      </c>
      <c r="H48" s="25" t="s">
        <v>260</v>
      </c>
    </row>
    <row r="49" spans="1:8" x14ac:dyDescent="0.25">
      <c r="A49" s="32" t="s">
        <v>243</v>
      </c>
      <c r="B49" s="5" t="s">
        <v>97</v>
      </c>
      <c r="C49" s="5" t="s">
        <v>97</v>
      </c>
      <c r="D49" s="5" t="s">
        <v>97</v>
      </c>
      <c r="E49" s="5" t="s">
        <v>97</v>
      </c>
      <c r="F49" s="5" t="s">
        <v>97</v>
      </c>
      <c r="G49" s="5" t="s">
        <v>97</v>
      </c>
      <c r="H49" s="25" t="s">
        <v>261</v>
      </c>
    </row>
    <row r="50" spans="1:8" x14ac:dyDescent="0.25">
      <c r="A50" s="33" t="s">
        <v>244</v>
      </c>
      <c r="B50" s="5" t="s">
        <v>97</v>
      </c>
      <c r="C50" s="5" t="s">
        <v>97</v>
      </c>
      <c r="D50" s="5" t="s">
        <v>97</v>
      </c>
      <c r="E50" s="5" t="s">
        <v>97</v>
      </c>
      <c r="F50" s="5" t="s">
        <v>97</v>
      </c>
      <c r="G50" s="5" t="s">
        <v>97</v>
      </c>
      <c r="H50" s="25" t="s">
        <v>262</v>
      </c>
    </row>
    <row r="51" spans="1:8" x14ac:dyDescent="0.25">
      <c r="A51" s="4" t="s">
        <v>39</v>
      </c>
      <c r="B51" s="5" t="s">
        <v>101</v>
      </c>
      <c r="C51" s="5" t="s">
        <v>98</v>
      </c>
      <c r="D51" s="5" t="s">
        <v>97</v>
      </c>
      <c r="E51" s="5" t="s">
        <v>97</v>
      </c>
      <c r="F51" s="5" t="s">
        <v>97</v>
      </c>
      <c r="G51" s="5" t="s">
        <v>97</v>
      </c>
      <c r="H51" s="25" t="s">
        <v>169</v>
      </c>
    </row>
    <row r="52" spans="1:8" x14ac:dyDescent="0.25">
      <c r="A52" s="4" t="s">
        <v>42</v>
      </c>
      <c r="B52" s="5" t="s">
        <v>101</v>
      </c>
      <c r="C52" s="30" t="s">
        <v>100</v>
      </c>
      <c r="D52" s="5" t="s">
        <v>97</v>
      </c>
      <c r="E52" s="5" t="s">
        <v>97</v>
      </c>
      <c r="F52" s="5" t="s">
        <v>97</v>
      </c>
      <c r="G52" s="5" t="s">
        <v>97</v>
      </c>
      <c r="H52" s="25" t="s">
        <v>170</v>
      </c>
    </row>
    <row r="53" spans="1:8" x14ac:dyDescent="0.25">
      <c r="A53" s="4" t="s">
        <v>2</v>
      </c>
      <c r="B53" s="5" t="s">
        <v>101</v>
      </c>
      <c r="C53" s="5" t="s">
        <v>97</v>
      </c>
      <c r="D53" s="5" t="s">
        <v>97</v>
      </c>
      <c r="E53" s="5" t="s">
        <v>97</v>
      </c>
      <c r="F53" s="5" t="s">
        <v>97</v>
      </c>
      <c r="G53" s="5" t="s">
        <v>97</v>
      </c>
      <c r="H53" s="25" t="s">
        <v>171</v>
      </c>
    </row>
    <row r="54" spans="1:8" x14ac:dyDescent="0.25">
      <c r="A54" s="32" t="s">
        <v>245</v>
      </c>
      <c r="B54" s="29" t="s">
        <v>97</v>
      </c>
      <c r="C54" s="5" t="s">
        <v>97</v>
      </c>
      <c r="D54" s="5" t="s">
        <v>97</v>
      </c>
      <c r="E54" s="5" t="s">
        <v>97</v>
      </c>
      <c r="F54" s="5" t="s">
        <v>107</v>
      </c>
      <c r="G54" s="5" t="s">
        <v>97</v>
      </c>
      <c r="H54" s="25" t="s">
        <v>263</v>
      </c>
    </row>
    <row r="55" spans="1:8" x14ac:dyDescent="0.25">
      <c r="A55" s="34" t="s">
        <v>105</v>
      </c>
      <c r="B55" s="5" t="s">
        <v>97</v>
      </c>
      <c r="C55" s="30" t="s">
        <v>100</v>
      </c>
      <c r="D55" s="5" t="s">
        <v>97</v>
      </c>
      <c r="E55" s="5" t="s">
        <v>97</v>
      </c>
      <c r="F55" s="5" t="s">
        <v>97</v>
      </c>
      <c r="G55" s="5" t="s">
        <v>97</v>
      </c>
      <c r="H55" s="25" t="s">
        <v>172</v>
      </c>
    </row>
    <row r="56" spans="1:8" x14ac:dyDescent="0.25">
      <c r="A56" s="4" t="s">
        <v>24</v>
      </c>
      <c r="B56" s="5" t="s">
        <v>101</v>
      </c>
      <c r="C56" s="30" t="s">
        <v>100</v>
      </c>
      <c r="D56" s="5" t="s">
        <v>97</v>
      </c>
      <c r="E56" s="5" t="s">
        <v>97</v>
      </c>
      <c r="F56" s="5" t="s">
        <v>97</v>
      </c>
      <c r="G56" s="5" t="s">
        <v>97</v>
      </c>
      <c r="H56" s="25" t="s">
        <v>173</v>
      </c>
    </row>
    <row r="57" spans="1:8" x14ac:dyDescent="0.25">
      <c r="A57" s="4" t="s">
        <v>70</v>
      </c>
      <c r="B57" s="5" t="s">
        <v>101</v>
      </c>
      <c r="C57" s="5" t="s">
        <v>97</v>
      </c>
      <c r="D57" s="5" t="s">
        <v>97</v>
      </c>
      <c r="E57" s="5" t="s">
        <v>97</v>
      </c>
      <c r="F57" s="5" t="s">
        <v>97</v>
      </c>
      <c r="G57" s="5" t="s">
        <v>97</v>
      </c>
      <c r="H57" s="25" t="s">
        <v>174</v>
      </c>
    </row>
    <row r="58" spans="1:8" x14ac:dyDescent="0.25">
      <c r="A58" s="4" t="s">
        <v>86</v>
      </c>
      <c r="B58" s="5" t="s">
        <v>101</v>
      </c>
      <c r="C58" s="5" t="s">
        <v>97</v>
      </c>
      <c r="D58" s="5" t="s">
        <v>97</v>
      </c>
      <c r="E58" s="5" t="s">
        <v>97</v>
      </c>
      <c r="F58" s="5" t="s">
        <v>97</v>
      </c>
      <c r="G58" s="5" t="s">
        <v>97</v>
      </c>
      <c r="H58" s="25" t="s">
        <v>175</v>
      </c>
    </row>
    <row r="59" spans="1:8" x14ac:dyDescent="0.25">
      <c r="A59" s="4" t="s">
        <v>19</v>
      </c>
      <c r="B59" s="5" t="s">
        <v>101</v>
      </c>
      <c r="C59" s="5" t="s">
        <v>97</v>
      </c>
      <c r="D59" s="5" t="s">
        <v>97</v>
      </c>
      <c r="E59" s="5" t="s">
        <v>97</v>
      </c>
      <c r="F59" s="5" t="s">
        <v>97</v>
      </c>
      <c r="G59" s="5" t="s">
        <v>97</v>
      </c>
      <c r="H59" s="25" t="s">
        <v>176</v>
      </c>
    </row>
    <row r="60" spans="1:8" x14ac:dyDescent="0.25">
      <c r="A60" s="4" t="s">
        <v>20</v>
      </c>
      <c r="B60" s="5" t="s">
        <v>101</v>
      </c>
      <c r="C60" s="5" t="s">
        <v>97</v>
      </c>
      <c r="D60" s="5" t="s">
        <v>97</v>
      </c>
      <c r="E60" s="5" t="s">
        <v>97</v>
      </c>
      <c r="F60" s="5" t="s">
        <v>97</v>
      </c>
      <c r="G60" s="5" t="s">
        <v>97</v>
      </c>
      <c r="H60" s="25" t="s">
        <v>177</v>
      </c>
    </row>
    <row r="61" spans="1:8" x14ac:dyDescent="0.25">
      <c r="A61" s="4" t="s">
        <v>35</v>
      </c>
      <c r="B61" s="5" t="s">
        <v>101</v>
      </c>
      <c r="C61" s="5" t="s">
        <v>97</v>
      </c>
      <c r="D61" s="5" t="s">
        <v>97</v>
      </c>
      <c r="E61" s="5" t="s">
        <v>97</v>
      </c>
      <c r="F61" s="5" t="s">
        <v>97</v>
      </c>
      <c r="G61" s="5" t="s">
        <v>97</v>
      </c>
      <c r="H61" s="25" t="s">
        <v>178</v>
      </c>
    </row>
    <row r="62" spans="1:8" x14ac:dyDescent="0.25">
      <c r="A62" s="4" t="s">
        <v>106</v>
      </c>
      <c r="B62" s="5" t="s">
        <v>97</v>
      </c>
      <c r="C62" s="5" t="s">
        <v>100</v>
      </c>
      <c r="D62" s="5" t="s">
        <v>97</v>
      </c>
      <c r="E62" s="5" t="s">
        <v>97</v>
      </c>
      <c r="F62" s="5" t="s">
        <v>97</v>
      </c>
      <c r="G62" s="5" t="s">
        <v>97</v>
      </c>
      <c r="H62" s="26" t="s">
        <v>225</v>
      </c>
    </row>
    <row r="63" spans="1:8" x14ac:dyDescent="0.25">
      <c r="A63" s="4" t="s">
        <v>17</v>
      </c>
      <c r="B63" s="5" t="s">
        <v>101</v>
      </c>
      <c r="C63" s="5" t="s">
        <v>97</v>
      </c>
      <c r="D63" s="5" t="s">
        <v>97</v>
      </c>
      <c r="E63" s="5" t="s">
        <v>97</v>
      </c>
      <c r="F63" s="5" t="s">
        <v>97</v>
      </c>
      <c r="G63" s="5" t="s">
        <v>97</v>
      </c>
      <c r="H63" s="25" t="s">
        <v>179</v>
      </c>
    </row>
    <row r="64" spans="1:8" x14ac:dyDescent="0.25">
      <c r="A64" s="4" t="s">
        <v>75</v>
      </c>
      <c r="B64" s="5" t="s">
        <v>101</v>
      </c>
      <c r="C64" s="5" t="s">
        <v>98</v>
      </c>
      <c r="D64" s="5" t="s">
        <v>97</v>
      </c>
      <c r="E64" s="5" t="s">
        <v>97</v>
      </c>
      <c r="F64" s="5" t="s">
        <v>97</v>
      </c>
      <c r="G64" s="5" t="s">
        <v>97</v>
      </c>
      <c r="H64" s="25" t="s">
        <v>180</v>
      </c>
    </row>
    <row r="65" spans="1:8" x14ac:dyDescent="0.25">
      <c r="A65" s="4" t="s">
        <v>56</v>
      </c>
      <c r="B65" s="5" t="s">
        <v>101</v>
      </c>
      <c r="C65" s="5" t="s">
        <v>97</v>
      </c>
      <c r="D65" s="5" t="s">
        <v>97</v>
      </c>
      <c r="E65" s="5" t="s">
        <v>97</v>
      </c>
      <c r="F65" s="5" t="s">
        <v>97</v>
      </c>
      <c r="G65" s="5" t="s">
        <v>97</v>
      </c>
      <c r="H65" s="25" t="s">
        <v>181</v>
      </c>
    </row>
    <row r="66" spans="1:8" x14ac:dyDescent="0.25">
      <c r="A66" s="4" t="s">
        <v>21</v>
      </c>
      <c r="B66" s="5" t="s">
        <v>101</v>
      </c>
      <c r="C66" s="5" t="s">
        <v>97</v>
      </c>
      <c r="D66" s="5" t="s">
        <v>97</v>
      </c>
      <c r="E66" s="5" t="s">
        <v>97</v>
      </c>
      <c r="F66" s="5" t="s">
        <v>97</v>
      </c>
      <c r="G66" s="5" t="s">
        <v>101</v>
      </c>
      <c r="H66" s="25" t="s">
        <v>182</v>
      </c>
    </row>
    <row r="67" spans="1:8" x14ac:dyDescent="0.25">
      <c r="A67" s="4" t="s">
        <v>22</v>
      </c>
      <c r="B67" s="5" t="s">
        <v>101</v>
      </c>
      <c r="C67" s="5" t="s">
        <v>97</v>
      </c>
      <c r="D67" s="5" t="s">
        <v>97</v>
      </c>
      <c r="E67" s="5" t="s">
        <v>97</v>
      </c>
      <c r="F67" s="5" t="s">
        <v>97</v>
      </c>
      <c r="G67" s="5" t="s">
        <v>97</v>
      </c>
      <c r="H67" s="25" t="s">
        <v>183</v>
      </c>
    </row>
    <row r="68" spans="1:8" x14ac:dyDescent="0.25">
      <c r="A68" s="4" t="s">
        <v>65</v>
      </c>
      <c r="B68" s="5" t="s">
        <v>101</v>
      </c>
      <c r="C68" s="30" t="s">
        <v>100</v>
      </c>
      <c r="D68" s="5" t="s">
        <v>97</v>
      </c>
      <c r="E68" s="5" t="s">
        <v>97</v>
      </c>
      <c r="F68" s="5" t="s">
        <v>107</v>
      </c>
      <c r="G68" s="5" t="s">
        <v>97</v>
      </c>
      <c r="H68" s="25" t="s">
        <v>185</v>
      </c>
    </row>
    <row r="69" spans="1:8" x14ac:dyDescent="0.25">
      <c r="A69" s="32" t="s">
        <v>246</v>
      </c>
      <c r="B69" s="29" t="s">
        <v>97</v>
      </c>
      <c r="C69" s="29" t="s">
        <v>97</v>
      </c>
      <c r="D69" s="29" t="s">
        <v>97</v>
      </c>
      <c r="E69" s="29" t="s">
        <v>97</v>
      </c>
      <c r="F69" s="29" t="s">
        <v>97</v>
      </c>
      <c r="G69" s="29" t="s">
        <v>97</v>
      </c>
      <c r="H69" s="25" t="s">
        <v>264</v>
      </c>
    </row>
    <row r="70" spans="1:8" x14ac:dyDescent="0.25">
      <c r="A70" s="33" t="s">
        <v>247</v>
      </c>
      <c r="B70" s="29" t="s">
        <v>97</v>
      </c>
      <c r="C70" s="29" t="s">
        <v>97</v>
      </c>
      <c r="D70" s="29" t="s">
        <v>97</v>
      </c>
      <c r="E70" s="29" t="s">
        <v>97</v>
      </c>
      <c r="F70" s="29" t="s">
        <v>97</v>
      </c>
      <c r="G70" s="29" t="s">
        <v>97</v>
      </c>
      <c r="H70" s="25" t="s">
        <v>265</v>
      </c>
    </row>
    <row r="71" spans="1:8" x14ac:dyDescent="0.25">
      <c r="A71" s="4" t="s">
        <v>6</v>
      </c>
      <c r="B71" s="5" t="s">
        <v>101</v>
      </c>
      <c r="C71" s="5" t="s">
        <v>97</v>
      </c>
      <c r="D71" s="5" t="s">
        <v>97</v>
      </c>
      <c r="E71" s="5" t="s">
        <v>97</v>
      </c>
      <c r="F71" s="5" t="s">
        <v>97</v>
      </c>
      <c r="G71" s="5" t="s">
        <v>97</v>
      </c>
      <c r="H71" s="25" t="s">
        <v>184</v>
      </c>
    </row>
    <row r="72" spans="1:8" x14ac:dyDescent="0.25">
      <c r="A72" s="4" t="s">
        <v>89</v>
      </c>
      <c r="B72" s="5" t="s">
        <v>101</v>
      </c>
      <c r="C72" s="5" t="s">
        <v>97</v>
      </c>
      <c r="D72" s="5" t="s">
        <v>97</v>
      </c>
      <c r="E72" s="5" t="s">
        <v>97</v>
      </c>
      <c r="F72" s="5" t="s">
        <v>97</v>
      </c>
      <c r="G72" s="5" t="s">
        <v>97</v>
      </c>
      <c r="H72" s="25" t="s">
        <v>186</v>
      </c>
    </row>
    <row r="73" spans="1:8" x14ac:dyDescent="0.25">
      <c r="A73" s="4" t="s">
        <v>55</v>
      </c>
      <c r="B73" s="5" t="s">
        <v>101</v>
      </c>
      <c r="C73" s="5" t="s">
        <v>97</v>
      </c>
      <c r="D73" s="5" t="s">
        <v>97</v>
      </c>
      <c r="E73" s="5" t="s">
        <v>97</v>
      </c>
      <c r="F73" s="5" t="s">
        <v>97</v>
      </c>
      <c r="G73" s="5" t="s">
        <v>97</v>
      </c>
      <c r="H73" s="25" t="s">
        <v>187</v>
      </c>
    </row>
    <row r="74" spans="1:8" x14ac:dyDescent="0.25">
      <c r="A74" s="4" t="s">
        <v>25</v>
      </c>
      <c r="B74" s="5" t="s">
        <v>101</v>
      </c>
      <c r="C74" s="5" t="s">
        <v>100</v>
      </c>
      <c r="D74" s="5" t="s">
        <v>97</v>
      </c>
      <c r="E74" s="5" t="s">
        <v>97</v>
      </c>
      <c r="F74" s="5" t="s">
        <v>97</v>
      </c>
      <c r="G74" s="5" t="s">
        <v>97</v>
      </c>
      <c r="H74" s="25" t="s">
        <v>188</v>
      </c>
    </row>
    <row r="75" spans="1:8" x14ac:dyDescent="0.25">
      <c r="A75" s="4" t="s">
        <v>80</v>
      </c>
      <c r="B75" s="5" t="s">
        <v>101</v>
      </c>
      <c r="C75" s="5" t="s">
        <v>97</v>
      </c>
      <c r="D75" s="5" t="s">
        <v>97</v>
      </c>
      <c r="E75" s="5" t="s">
        <v>97</v>
      </c>
      <c r="F75" s="5" t="s">
        <v>97</v>
      </c>
      <c r="G75" s="5" t="s">
        <v>97</v>
      </c>
      <c r="H75" s="25" t="s">
        <v>189</v>
      </c>
    </row>
    <row r="76" spans="1:8" x14ac:dyDescent="0.25">
      <c r="A76" s="4" t="s">
        <v>71</v>
      </c>
      <c r="B76" s="5" t="s">
        <v>101</v>
      </c>
      <c r="C76" s="5" t="s">
        <v>97</v>
      </c>
      <c r="D76" s="5" t="s">
        <v>97</v>
      </c>
      <c r="E76" s="5" t="s">
        <v>97</v>
      </c>
      <c r="F76" s="5" t="s">
        <v>97</v>
      </c>
      <c r="G76" s="5" t="s">
        <v>97</v>
      </c>
      <c r="H76" s="25" t="s">
        <v>190</v>
      </c>
    </row>
    <row r="77" spans="1:8" x14ac:dyDescent="0.25">
      <c r="A77" s="4" t="s">
        <v>7</v>
      </c>
      <c r="B77" s="5" t="s">
        <v>101</v>
      </c>
      <c r="C77" s="5" t="s">
        <v>97</v>
      </c>
      <c r="D77" s="5" t="s">
        <v>97</v>
      </c>
      <c r="E77" s="5" t="s">
        <v>97</v>
      </c>
      <c r="F77" s="5" t="s">
        <v>97</v>
      </c>
      <c r="G77" s="5" t="s">
        <v>97</v>
      </c>
      <c r="H77" s="4" t="s">
        <v>223</v>
      </c>
    </row>
    <row r="78" spans="1:8" x14ac:dyDescent="0.25">
      <c r="A78" s="34" t="s">
        <v>191</v>
      </c>
      <c r="B78" s="29" t="s">
        <v>97</v>
      </c>
      <c r="C78" s="29" t="s">
        <v>98</v>
      </c>
      <c r="D78" s="5" t="s">
        <v>97</v>
      </c>
      <c r="E78" s="5" t="s">
        <v>97</v>
      </c>
      <c r="F78" s="5" t="s">
        <v>97</v>
      </c>
      <c r="G78" s="5" t="s">
        <v>97</v>
      </c>
      <c r="H78" s="4" t="s">
        <v>224</v>
      </c>
    </row>
    <row r="79" spans="1:8" x14ac:dyDescent="0.25">
      <c r="A79" s="4" t="s">
        <v>79</v>
      </c>
      <c r="B79" s="5" t="s">
        <v>101</v>
      </c>
      <c r="C79" s="5" t="s">
        <v>97</v>
      </c>
      <c r="D79" s="5" t="s">
        <v>97</v>
      </c>
      <c r="E79" s="5" t="s">
        <v>97</v>
      </c>
      <c r="F79" s="5" t="s">
        <v>97</v>
      </c>
      <c r="G79" s="5" t="s">
        <v>97</v>
      </c>
      <c r="H79" s="27" t="s">
        <v>192</v>
      </c>
    </row>
    <row r="80" spans="1:8" x14ac:dyDescent="0.25">
      <c r="A80" s="4" t="s">
        <v>81</v>
      </c>
      <c r="B80" s="5" t="s">
        <v>101</v>
      </c>
      <c r="C80" s="5" t="s">
        <v>97</v>
      </c>
      <c r="D80" s="5" t="s">
        <v>97</v>
      </c>
      <c r="E80" s="5" t="s">
        <v>97</v>
      </c>
      <c r="F80" s="29" t="s">
        <v>107</v>
      </c>
      <c r="G80" s="5" t="s">
        <v>97</v>
      </c>
      <c r="H80" s="25" t="s">
        <v>193</v>
      </c>
    </row>
    <row r="81" spans="1:8" x14ac:dyDescent="0.25">
      <c r="A81" s="4" t="s">
        <v>57</v>
      </c>
      <c r="B81" s="5" t="s">
        <v>101</v>
      </c>
      <c r="C81" s="5" t="s">
        <v>97</v>
      </c>
      <c r="D81" s="5" t="s">
        <v>97</v>
      </c>
      <c r="E81" s="5" t="s">
        <v>97</v>
      </c>
      <c r="F81" s="5" t="s">
        <v>97</v>
      </c>
      <c r="G81" s="5" t="s">
        <v>97</v>
      </c>
      <c r="H81" s="25" t="s">
        <v>194</v>
      </c>
    </row>
    <row r="82" spans="1:8" x14ac:dyDescent="0.25">
      <c r="A82" s="4" t="s">
        <v>72</v>
      </c>
      <c r="B82" s="5" t="s">
        <v>101</v>
      </c>
      <c r="C82" s="5" t="s">
        <v>97</v>
      </c>
      <c r="D82" s="5" t="s">
        <v>97</v>
      </c>
      <c r="E82" s="5" t="s">
        <v>97</v>
      </c>
      <c r="F82" s="5" t="s">
        <v>97</v>
      </c>
      <c r="G82" s="5" t="s">
        <v>97</v>
      </c>
      <c r="H82" s="25" t="s">
        <v>195</v>
      </c>
    </row>
    <row r="83" spans="1:8" x14ac:dyDescent="0.25">
      <c r="A83" s="4" t="s">
        <v>66</v>
      </c>
      <c r="B83" s="5" t="s">
        <v>101</v>
      </c>
      <c r="C83" s="5" t="s">
        <v>97</v>
      </c>
      <c r="D83" s="5" t="s">
        <v>97</v>
      </c>
      <c r="E83" s="5" t="s">
        <v>97</v>
      </c>
      <c r="F83" s="5" t="s">
        <v>97</v>
      </c>
      <c r="G83" s="5" t="s">
        <v>97</v>
      </c>
      <c r="H83" s="25" t="s">
        <v>196</v>
      </c>
    </row>
    <row r="84" spans="1:8" x14ac:dyDescent="0.25">
      <c r="A84" s="4" t="s">
        <v>58</v>
      </c>
      <c r="B84" s="5" t="s">
        <v>101</v>
      </c>
      <c r="C84" s="5" t="s">
        <v>97</v>
      </c>
      <c r="D84" s="5" t="s">
        <v>97</v>
      </c>
      <c r="E84" s="5" t="s">
        <v>97</v>
      </c>
      <c r="F84" s="5" t="s">
        <v>97</v>
      </c>
      <c r="G84" s="5" t="s">
        <v>97</v>
      </c>
      <c r="H84" s="26" t="s">
        <v>222</v>
      </c>
    </row>
    <row r="85" spans="1:8" x14ac:dyDescent="0.25">
      <c r="A85" s="4" t="s">
        <v>64</v>
      </c>
      <c r="B85" s="5" t="s">
        <v>101</v>
      </c>
      <c r="C85" s="5" t="s">
        <v>97</v>
      </c>
      <c r="D85" s="5" t="s">
        <v>97</v>
      </c>
      <c r="E85" s="5" t="s">
        <v>97</v>
      </c>
      <c r="F85" s="5" t="s">
        <v>97</v>
      </c>
      <c r="G85" s="5" t="s">
        <v>101</v>
      </c>
      <c r="H85" s="25" t="s">
        <v>197</v>
      </c>
    </row>
    <row r="86" spans="1:8" x14ac:dyDescent="0.25">
      <c r="A86" s="4" t="s">
        <v>16</v>
      </c>
      <c r="B86" s="5" t="s">
        <v>101</v>
      </c>
      <c r="C86" s="5" t="s">
        <v>97</v>
      </c>
      <c r="D86" s="5" t="s">
        <v>97</v>
      </c>
      <c r="E86" s="5" t="s">
        <v>97</v>
      </c>
      <c r="F86" s="5" t="s">
        <v>97</v>
      </c>
      <c r="G86" s="5" t="s">
        <v>97</v>
      </c>
      <c r="H86" s="25" t="s">
        <v>198</v>
      </c>
    </row>
    <row r="87" spans="1:8" x14ac:dyDescent="0.25">
      <c r="A87" s="4" t="s">
        <v>13</v>
      </c>
      <c r="B87" s="5" t="s">
        <v>101</v>
      </c>
      <c r="C87" s="5" t="s">
        <v>97</v>
      </c>
      <c r="D87" s="5" t="s">
        <v>97</v>
      </c>
      <c r="E87" s="5" t="s">
        <v>97</v>
      </c>
      <c r="F87" s="5" t="s">
        <v>97</v>
      </c>
      <c r="G87" s="5" t="s">
        <v>97</v>
      </c>
      <c r="H87" s="25" t="s">
        <v>199</v>
      </c>
    </row>
    <row r="88" spans="1:8" x14ac:dyDescent="0.25">
      <c r="A88" s="4" t="s">
        <v>44</v>
      </c>
      <c r="B88" s="5" t="s">
        <v>101</v>
      </c>
      <c r="C88" s="5" t="s">
        <v>97</v>
      </c>
      <c r="D88" s="5" t="s">
        <v>97</v>
      </c>
      <c r="E88" s="5" t="s">
        <v>97</v>
      </c>
      <c r="F88" s="5" t="s">
        <v>97</v>
      </c>
      <c r="G88" s="5" t="s">
        <v>101</v>
      </c>
      <c r="H88" s="25" t="s">
        <v>200</v>
      </c>
    </row>
    <row r="89" spans="1:8" x14ac:dyDescent="0.25">
      <c r="A89" s="33" t="s">
        <v>248</v>
      </c>
      <c r="B89" s="5" t="s">
        <v>97</v>
      </c>
      <c r="C89" s="5" t="s">
        <v>97</v>
      </c>
      <c r="D89" s="5" t="s">
        <v>97</v>
      </c>
      <c r="E89" s="5" t="s">
        <v>97</v>
      </c>
      <c r="F89" s="5" t="s">
        <v>97</v>
      </c>
      <c r="G89" s="5" t="s">
        <v>97</v>
      </c>
      <c r="H89" s="25" t="s">
        <v>266</v>
      </c>
    </row>
    <row r="90" spans="1:8" x14ac:dyDescent="0.25">
      <c r="A90" s="34" t="s">
        <v>67</v>
      </c>
      <c r="B90" s="5" t="s">
        <v>97</v>
      </c>
      <c r="C90" s="5" t="s">
        <v>100</v>
      </c>
      <c r="D90" s="5" t="s">
        <v>97</v>
      </c>
      <c r="E90" s="5" t="s">
        <v>97</v>
      </c>
      <c r="F90" s="5" t="s">
        <v>97</v>
      </c>
      <c r="G90" s="5" t="s">
        <v>97</v>
      </c>
      <c r="H90" s="25" t="s">
        <v>201</v>
      </c>
    </row>
    <row r="91" spans="1:8" x14ac:dyDescent="0.25">
      <c r="A91" s="4" t="s">
        <v>82</v>
      </c>
      <c r="B91" s="5" t="s">
        <v>101</v>
      </c>
      <c r="C91" s="5" t="s">
        <v>97</v>
      </c>
      <c r="D91" s="5" t="s">
        <v>97</v>
      </c>
      <c r="E91" s="5" t="s">
        <v>97</v>
      </c>
      <c r="F91" s="5" t="s">
        <v>97</v>
      </c>
      <c r="G91" s="5" t="s">
        <v>97</v>
      </c>
      <c r="H91" s="25" t="s">
        <v>202</v>
      </c>
    </row>
    <row r="92" spans="1:8" x14ac:dyDescent="0.25">
      <c r="A92" s="4" t="s">
        <v>41</v>
      </c>
      <c r="B92" s="5" t="s">
        <v>101</v>
      </c>
      <c r="C92" s="5" t="s">
        <v>97</v>
      </c>
      <c r="D92" s="5" t="s">
        <v>97</v>
      </c>
      <c r="E92" s="5" t="s">
        <v>97</v>
      </c>
      <c r="F92" s="5" t="s">
        <v>97</v>
      </c>
      <c r="G92" s="5" t="s">
        <v>97</v>
      </c>
      <c r="H92" s="25" t="s">
        <v>203</v>
      </c>
    </row>
    <row r="93" spans="1:8" x14ac:dyDescent="0.25">
      <c r="A93" s="4" t="s">
        <v>59</v>
      </c>
      <c r="B93" s="5" t="s">
        <v>101</v>
      </c>
      <c r="C93" s="5" t="s">
        <v>97</v>
      </c>
      <c r="D93" s="5" t="s">
        <v>97</v>
      </c>
      <c r="E93" s="5" t="s">
        <v>97</v>
      </c>
      <c r="F93" s="5" t="s">
        <v>97</v>
      </c>
      <c r="G93" s="5" t="s">
        <v>97</v>
      </c>
      <c r="H93" s="25" t="s">
        <v>204</v>
      </c>
    </row>
    <row r="94" spans="1:8" x14ac:dyDescent="0.25">
      <c r="A94" s="4" t="s">
        <v>47</v>
      </c>
      <c r="B94" s="5" t="s">
        <v>101</v>
      </c>
      <c r="C94" s="5" t="s">
        <v>97</v>
      </c>
      <c r="D94" s="5" t="s">
        <v>97</v>
      </c>
      <c r="E94" s="5" t="s">
        <v>97</v>
      </c>
      <c r="F94" s="5" t="s">
        <v>97</v>
      </c>
      <c r="G94" s="5" t="s">
        <v>97</v>
      </c>
      <c r="H94" s="25" t="s">
        <v>205</v>
      </c>
    </row>
    <row r="95" spans="1:8" x14ac:dyDescent="0.25">
      <c r="A95" s="4" t="s">
        <v>46</v>
      </c>
      <c r="B95" s="5" t="s">
        <v>101</v>
      </c>
      <c r="C95" s="5" t="s">
        <v>97</v>
      </c>
      <c r="D95" s="5" t="s">
        <v>97</v>
      </c>
      <c r="E95" s="5" t="s">
        <v>97</v>
      </c>
      <c r="F95" s="5" t="s">
        <v>97</v>
      </c>
      <c r="G95" s="5" t="s">
        <v>97</v>
      </c>
      <c r="H95" s="25" t="s">
        <v>206</v>
      </c>
    </row>
    <row r="96" spans="1:8" x14ac:dyDescent="0.25">
      <c r="A96" s="4" t="s">
        <v>68</v>
      </c>
      <c r="B96" s="5" t="s">
        <v>101</v>
      </c>
      <c r="C96" s="5" t="s">
        <v>97</v>
      </c>
      <c r="D96" s="5" t="s">
        <v>97</v>
      </c>
      <c r="E96" s="5" t="s">
        <v>97</v>
      </c>
      <c r="F96" s="5" t="s">
        <v>97</v>
      </c>
      <c r="G96" s="5" t="s">
        <v>97</v>
      </c>
      <c r="H96" s="25" t="s">
        <v>207</v>
      </c>
    </row>
    <row r="97" spans="1:8" x14ac:dyDescent="0.25">
      <c r="A97" s="4" t="s">
        <v>40</v>
      </c>
      <c r="B97" s="5" t="s">
        <v>101</v>
      </c>
      <c r="C97" s="5" t="s">
        <v>97</v>
      </c>
      <c r="D97" s="5" t="s">
        <v>97</v>
      </c>
      <c r="E97" s="5" t="s">
        <v>97</v>
      </c>
      <c r="F97" s="5" t="s">
        <v>97</v>
      </c>
      <c r="G97" s="5" t="s">
        <v>97</v>
      </c>
      <c r="H97" s="25" t="s">
        <v>208</v>
      </c>
    </row>
    <row r="98" spans="1:8" x14ac:dyDescent="0.25">
      <c r="A98" s="4" t="s">
        <v>29</v>
      </c>
      <c r="B98" s="5" t="s">
        <v>101</v>
      </c>
      <c r="C98" s="5" t="s">
        <v>97</v>
      </c>
      <c r="D98" s="5" t="s">
        <v>97</v>
      </c>
      <c r="E98" s="5" t="s">
        <v>97</v>
      </c>
      <c r="F98" s="29" t="s">
        <v>107</v>
      </c>
      <c r="G98" s="5" t="s">
        <v>97</v>
      </c>
      <c r="H98" s="25" t="s">
        <v>209</v>
      </c>
    </row>
    <row r="99" spans="1:8" x14ac:dyDescent="0.25">
      <c r="A99" s="4" t="s">
        <v>69</v>
      </c>
      <c r="B99" s="5" t="s">
        <v>101</v>
      </c>
      <c r="C99" s="5" t="s">
        <v>97</v>
      </c>
      <c r="D99" s="5" t="s">
        <v>99</v>
      </c>
      <c r="E99" s="5" t="s">
        <v>97</v>
      </c>
      <c r="F99" s="5" t="s">
        <v>97</v>
      </c>
      <c r="G99" s="5" t="s">
        <v>97</v>
      </c>
      <c r="H99" s="25" t="s">
        <v>210</v>
      </c>
    </row>
    <row r="100" spans="1:8" x14ac:dyDescent="0.25">
      <c r="A100" s="4" t="s">
        <v>48</v>
      </c>
      <c r="B100" s="5" t="s">
        <v>101</v>
      </c>
      <c r="C100" s="5" t="s">
        <v>97</v>
      </c>
      <c r="D100" s="5" t="s">
        <v>97</v>
      </c>
      <c r="E100" s="5" t="s">
        <v>97</v>
      </c>
      <c r="F100" s="5" t="s">
        <v>97</v>
      </c>
      <c r="G100" s="5" t="s">
        <v>97</v>
      </c>
      <c r="H100" s="25" t="s">
        <v>211</v>
      </c>
    </row>
    <row r="101" spans="1:8" x14ac:dyDescent="0.25">
      <c r="A101" s="33" t="s">
        <v>249</v>
      </c>
      <c r="B101" s="29" t="s">
        <v>97</v>
      </c>
      <c r="C101" s="29" t="s">
        <v>98</v>
      </c>
      <c r="D101" s="29" t="s">
        <v>99</v>
      </c>
      <c r="E101" s="5" t="s">
        <v>97</v>
      </c>
      <c r="F101" s="5" t="s">
        <v>97</v>
      </c>
      <c r="G101" s="5" t="s">
        <v>97</v>
      </c>
      <c r="H101" s="25" t="s">
        <v>267</v>
      </c>
    </row>
    <row r="102" spans="1:8" x14ac:dyDescent="0.25">
      <c r="A102" s="32" t="s">
        <v>250</v>
      </c>
      <c r="B102" s="29" t="s">
        <v>97</v>
      </c>
      <c r="C102" s="29" t="s">
        <v>97</v>
      </c>
      <c r="D102" s="29" t="s">
        <v>99</v>
      </c>
      <c r="E102" s="5" t="s">
        <v>97</v>
      </c>
      <c r="F102" s="5" t="s">
        <v>97</v>
      </c>
      <c r="G102" s="5" t="s">
        <v>97</v>
      </c>
      <c r="H102" s="25" t="s">
        <v>268</v>
      </c>
    </row>
    <row r="103" spans="1:8" x14ac:dyDescent="0.25">
      <c r="A103" s="33" t="s">
        <v>251</v>
      </c>
      <c r="B103" s="29" t="s">
        <v>97</v>
      </c>
      <c r="C103" s="29" t="s">
        <v>97</v>
      </c>
      <c r="D103" s="29" t="s">
        <v>99</v>
      </c>
      <c r="E103" s="5" t="s">
        <v>97</v>
      </c>
      <c r="F103" s="5" t="s">
        <v>97</v>
      </c>
      <c r="G103" s="29" t="s">
        <v>101</v>
      </c>
      <c r="H103" s="25" t="s">
        <v>269</v>
      </c>
    </row>
    <row r="104" spans="1:8" x14ac:dyDescent="0.25">
      <c r="A104" s="32" t="s">
        <v>252</v>
      </c>
      <c r="B104" s="5" t="s">
        <v>101</v>
      </c>
      <c r="C104" s="29" t="s">
        <v>97</v>
      </c>
      <c r="D104" s="29" t="s">
        <v>99</v>
      </c>
      <c r="E104" s="5" t="s">
        <v>97</v>
      </c>
      <c r="F104" s="5" t="s">
        <v>97</v>
      </c>
      <c r="G104" s="5" t="s">
        <v>97</v>
      </c>
      <c r="H104" s="25" t="s">
        <v>270</v>
      </c>
    </row>
    <row r="105" spans="1:8" x14ac:dyDescent="0.25">
      <c r="A105" s="33" t="s">
        <v>253</v>
      </c>
      <c r="B105" s="29" t="s">
        <v>97</v>
      </c>
      <c r="C105" s="29" t="s">
        <v>97</v>
      </c>
      <c r="D105" s="29" t="s">
        <v>97</v>
      </c>
      <c r="E105" s="29" t="s">
        <v>97</v>
      </c>
      <c r="F105" s="29" t="s">
        <v>97</v>
      </c>
      <c r="G105" s="29" t="s">
        <v>97</v>
      </c>
      <c r="H105" s="25" t="s">
        <v>271</v>
      </c>
    </row>
    <row r="106" spans="1:8" x14ac:dyDescent="0.25">
      <c r="A106" s="4" t="s">
        <v>43</v>
      </c>
      <c r="B106" s="5" t="s">
        <v>101</v>
      </c>
      <c r="C106" s="5" t="s">
        <v>97</v>
      </c>
      <c r="D106" s="5" t="s">
        <v>97</v>
      </c>
      <c r="E106" s="5" t="s">
        <v>97</v>
      </c>
      <c r="F106" s="5" t="s">
        <v>97</v>
      </c>
      <c r="G106" s="5" t="s">
        <v>97</v>
      </c>
      <c r="H106" s="25" t="s">
        <v>212</v>
      </c>
    </row>
    <row r="107" spans="1:8" x14ac:dyDescent="0.25">
      <c r="A107" s="4" t="s">
        <v>61</v>
      </c>
      <c r="B107" s="5" t="s">
        <v>101</v>
      </c>
      <c r="C107" s="5" t="s">
        <v>97</v>
      </c>
      <c r="D107" s="5" t="s">
        <v>97</v>
      </c>
      <c r="E107" s="5" t="s">
        <v>97</v>
      </c>
      <c r="F107" s="5" t="s">
        <v>97</v>
      </c>
      <c r="G107" s="5" t="s">
        <v>97</v>
      </c>
      <c r="H107" s="25" t="s">
        <v>213</v>
      </c>
    </row>
    <row r="108" spans="1:8" x14ac:dyDescent="0.25">
      <c r="A108" s="4" t="s">
        <v>23</v>
      </c>
      <c r="B108" s="5" t="s">
        <v>101</v>
      </c>
      <c r="C108" s="5" t="s">
        <v>97</v>
      </c>
      <c r="D108" s="5" t="s">
        <v>97</v>
      </c>
      <c r="E108" s="5" t="s">
        <v>97</v>
      </c>
      <c r="F108" s="29" t="s">
        <v>107</v>
      </c>
      <c r="G108" s="5" t="s">
        <v>97</v>
      </c>
      <c r="H108" s="25" t="s">
        <v>214</v>
      </c>
    </row>
    <row r="109" spans="1:8" x14ac:dyDescent="0.25">
      <c r="A109" s="4" t="s">
        <v>30</v>
      </c>
      <c r="B109" s="5" t="s">
        <v>101</v>
      </c>
      <c r="C109" s="5" t="s">
        <v>100</v>
      </c>
      <c r="D109" s="5" t="s">
        <v>97</v>
      </c>
      <c r="E109" s="5" t="s">
        <v>97</v>
      </c>
      <c r="F109" s="5" t="s">
        <v>97</v>
      </c>
      <c r="G109" s="5" t="s">
        <v>97</v>
      </c>
      <c r="H109" s="25" t="s">
        <v>215</v>
      </c>
    </row>
    <row r="110" spans="1:8" x14ac:dyDescent="0.25">
      <c r="A110" s="4" t="s">
        <v>33</v>
      </c>
      <c r="B110" s="5" t="s">
        <v>101</v>
      </c>
      <c r="C110" s="30" t="s">
        <v>100</v>
      </c>
      <c r="D110" s="5" t="s">
        <v>97</v>
      </c>
      <c r="E110" s="5" t="s">
        <v>97</v>
      </c>
      <c r="F110" s="5" t="s">
        <v>97</v>
      </c>
      <c r="G110" s="5" t="s">
        <v>101</v>
      </c>
      <c r="H110" s="25" t="s">
        <v>216</v>
      </c>
    </row>
    <row r="111" spans="1:8" x14ac:dyDescent="0.25">
      <c r="A111" s="4" t="s">
        <v>27</v>
      </c>
      <c r="B111" s="5" t="s">
        <v>101</v>
      </c>
      <c r="C111" s="5" t="s">
        <v>98</v>
      </c>
      <c r="D111" s="5" t="s">
        <v>97</v>
      </c>
      <c r="E111" s="5" t="s">
        <v>97</v>
      </c>
      <c r="F111" s="5" t="s">
        <v>97</v>
      </c>
      <c r="G111" s="5" t="s">
        <v>101</v>
      </c>
      <c r="H111" s="25" t="s">
        <v>217</v>
      </c>
    </row>
    <row r="112" spans="1:8" x14ac:dyDescent="0.25">
      <c r="A112" s="4" t="s">
        <v>10</v>
      </c>
      <c r="B112" s="5" t="s">
        <v>101</v>
      </c>
      <c r="C112" s="5" t="s">
        <v>97</v>
      </c>
      <c r="D112" s="5" t="s">
        <v>97</v>
      </c>
      <c r="E112" s="5" t="s">
        <v>97</v>
      </c>
      <c r="F112" s="5" t="s">
        <v>97</v>
      </c>
      <c r="G112" s="5" t="s">
        <v>97</v>
      </c>
      <c r="H112" s="25" t="s">
        <v>218</v>
      </c>
    </row>
    <row r="113" spans="1:8" x14ac:dyDescent="0.25">
      <c r="A113" s="4" t="s">
        <v>3</v>
      </c>
      <c r="B113" s="5" t="s">
        <v>101</v>
      </c>
      <c r="C113" s="5" t="s">
        <v>97</v>
      </c>
      <c r="D113" s="5" t="s">
        <v>97</v>
      </c>
      <c r="E113" s="5" t="s">
        <v>97</v>
      </c>
      <c r="F113" s="5" t="s">
        <v>97</v>
      </c>
      <c r="G113" s="5" t="s">
        <v>97</v>
      </c>
      <c r="H113" s="25" t="s">
        <v>219</v>
      </c>
    </row>
    <row r="114" spans="1:8" x14ac:dyDescent="0.25">
      <c r="A114" s="4" t="s">
        <v>11</v>
      </c>
      <c r="B114" s="5" t="s">
        <v>101</v>
      </c>
      <c r="C114" s="5" t="s">
        <v>97</v>
      </c>
      <c r="D114" s="5" t="s">
        <v>97</v>
      </c>
      <c r="E114" s="5" t="s">
        <v>97</v>
      </c>
      <c r="F114" s="5" t="s">
        <v>97</v>
      </c>
      <c r="G114" s="5" t="s">
        <v>97</v>
      </c>
      <c r="H114" s="25" t="s">
        <v>220</v>
      </c>
    </row>
    <row r="115" spans="1:8" x14ac:dyDescent="0.25">
      <c r="A115" s="32" t="s">
        <v>254</v>
      </c>
      <c r="B115" s="29" t="s">
        <v>97</v>
      </c>
      <c r="C115" s="5" t="s">
        <v>97</v>
      </c>
      <c r="D115" s="5" t="s">
        <v>97</v>
      </c>
      <c r="E115" s="5" t="s">
        <v>97</v>
      </c>
      <c r="F115" s="5" t="s">
        <v>97</v>
      </c>
      <c r="G115" s="5" t="s">
        <v>97</v>
      </c>
      <c r="H115" s="25" t="s">
        <v>272</v>
      </c>
    </row>
    <row r="116" spans="1:8" x14ac:dyDescent="0.25">
      <c r="A116" s="34" t="s">
        <v>8</v>
      </c>
      <c r="B116" s="36" t="s">
        <v>97</v>
      </c>
      <c r="C116" s="37" t="s">
        <v>100</v>
      </c>
      <c r="D116" s="36" t="s">
        <v>97</v>
      </c>
      <c r="E116" s="36" t="s">
        <v>97</v>
      </c>
      <c r="F116" s="36" t="s">
        <v>97</v>
      </c>
      <c r="G116" s="36" t="s">
        <v>97</v>
      </c>
      <c r="H116" s="38" t="s">
        <v>221</v>
      </c>
    </row>
    <row r="117" spans="1:8" x14ac:dyDescent="0.25">
      <c r="A117" s="35" t="s">
        <v>255</v>
      </c>
      <c r="B117" s="29" t="s">
        <v>97</v>
      </c>
      <c r="C117" s="29" t="s">
        <v>97</v>
      </c>
      <c r="D117" s="29" t="s">
        <v>97</v>
      </c>
      <c r="E117" s="29" t="s">
        <v>97</v>
      </c>
      <c r="F117" s="29" t="s">
        <v>97</v>
      </c>
      <c r="G117" s="29" t="s">
        <v>101</v>
      </c>
      <c r="H117" s="4" t="s">
        <v>273</v>
      </c>
    </row>
  </sheetData>
  <autoFilter ref="A1:G117" xr:uid="{1FFF1219-ED5C-43BB-9053-EAB31BCF767A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POPIS DEL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MONM - Igor Tomažin</cp:lastModifiedBy>
  <dcterms:modified xsi:type="dcterms:W3CDTF">2025-02-12T16:07:36Z</dcterms:modified>
</cp:coreProperties>
</file>