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JAVNO NAROČANJE\CVETJE\2024-2026\"/>
    </mc:Choice>
  </mc:AlternateContent>
  <xr:revisionPtr revIDLastSave="0" documentId="13_ncr:1_{1CEAEE30-830D-43FA-A232-FD3508CAE875}" xr6:coauthVersionLast="47" xr6:coauthVersionMax="47" xr10:uidLastSave="{00000000-0000-0000-0000-000000000000}"/>
  <bookViews>
    <workbookView xWindow="-120" yWindow="-120" windowWidth="29040" windowHeight="15720" xr2:uid="{166EAF83-5EBB-4AF3-BD8A-E6BA23AE775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G14" i="1"/>
  <c r="F14" i="1"/>
  <c r="E14" i="1"/>
  <c r="G13" i="1"/>
  <c r="G7" i="1"/>
  <c r="E10" i="1"/>
  <c r="G10" i="1" s="1"/>
  <c r="E11" i="1"/>
  <c r="G11" i="1" s="1"/>
  <c r="E9" i="1"/>
  <c r="G9" i="1" s="1"/>
  <c r="E6" i="1"/>
  <c r="G6" i="1" s="1"/>
  <c r="E7" i="1"/>
  <c r="E5" i="1"/>
  <c r="G5" i="1" s="1"/>
  <c r="E13" i="1"/>
  <c r="E17" i="1"/>
  <c r="G17" i="1" s="1"/>
  <c r="E18" i="1"/>
  <c r="G18" i="1" s="1"/>
  <c r="E19" i="1"/>
  <c r="G19" i="1" s="1"/>
  <c r="E20" i="1"/>
  <c r="G20" i="1" s="1"/>
  <c r="E16" i="1"/>
  <c r="G16" i="1" s="1"/>
  <c r="E22" i="1"/>
  <c r="G22" i="1" s="1"/>
  <c r="F22" i="1"/>
  <c r="F26" i="1"/>
  <c r="F24" i="1"/>
  <c r="F28" i="1"/>
  <c r="F31" i="1"/>
  <c r="F30" i="1"/>
  <c r="F34" i="1"/>
  <c r="F33" i="1"/>
  <c r="F17" i="1"/>
  <c r="F18" i="1"/>
  <c r="F19" i="1"/>
  <c r="F20" i="1"/>
  <c r="F16" i="1"/>
  <c r="F13" i="1"/>
  <c r="F10" i="1"/>
  <c r="F11" i="1"/>
  <c r="F9" i="1"/>
  <c r="F6" i="1"/>
  <c r="F7" i="1"/>
  <c r="F5" i="1"/>
  <c r="E34" i="1"/>
  <c r="G34" i="1" s="1"/>
  <c r="E33" i="1"/>
  <c r="G33" i="1" s="1"/>
  <c r="E31" i="1"/>
  <c r="G31" i="1" s="1"/>
  <c r="E30" i="1"/>
  <c r="G30" i="1" s="1"/>
  <c r="E28" i="1"/>
  <c r="G28" i="1" s="1"/>
  <c r="E26" i="1"/>
  <c r="G26" i="1" s="1"/>
  <c r="E24" i="1"/>
  <c r="G24" i="1" s="1"/>
  <c r="F36" i="1" l="1"/>
  <c r="G36" i="1"/>
</calcChain>
</file>

<file path=xl/sharedStrings.xml><?xml version="1.0" encoding="utf-8"?>
<sst xmlns="http://schemas.openxmlformats.org/spreadsheetml/2006/main" count="62" uniqueCount="50">
  <si>
    <t>Obrazec 2: PONUDBENI PREDRAČUN ŠT.  ………………….:</t>
  </si>
  <si>
    <t xml:space="preserve">blago/storitev </t>
  </si>
  <si>
    <t>Nagelj</t>
  </si>
  <si>
    <t>Orhideja</t>
  </si>
  <si>
    <t>Kaktus</t>
  </si>
  <si>
    <t>Zamia</t>
  </si>
  <si>
    <t>Aranžirana steklena sveča</t>
  </si>
  <si>
    <t>Zemlja 40 litrov</t>
  </si>
  <si>
    <t>Območje Novega mesta</t>
  </si>
  <si>
    <t>Ostale dostave</t>
  </si>
  <si>
    <t>Ob postavitvi aranžmajev</t>
  </si>
  <si>
    <t xml:space="preserve">Presajanje in ureditev notranjih zasaditev </t>
  </si>
  <si>
    <r>
      <t xml:space="preserve">Šopek mali (različne priložnosti in sprejemi športnikov, maturantov in drugih)
</t>
    </r>
    <r>
      <rPr>
        <sz val="10"/>
        <color theme="1"/>
        <rFont val="Arial"/>
        <family val="2"/>
        <charset val="238"/>
      </rPr>
      <t>(1 boljši cvet–eksotika–dražji cvet, zelenje, dodatki in aranžiranje)</t>
    </r>
  </si>
  <si>
    <t>1 šopek</t>
  </si>
  <si>
    <r>
      <t xml:space="preserve">Šopek srednji (različne priložnosti, za 90-letnike in druge)
</t>
    </r>
    <r>
      <rPr>
        <sz val="10"/>
        <color theme="1"/>
        <rFont val="Arial"/>
        <family val="2"/>
        <charset val="238"/>
      </rPr>
      <t>(oblika bidermajer, vsaj 7-9 boljših cvetov, zelenje in aranžiranje)</t>
    </r>
  </si>
  <si>
    <r>
      <t xml:space="preserve">Šopek veliki (posebne priložnosti, za častne občane in druge posebne goste)
</t>
    </r>
    <r>
      <rPr>
        <sz val="10"/>
        <color theme="1"/>
        <rFont val="Arial"/>
        <family val="2"/>
        <charset val="238"/>
      </rPr>
      <t>(vsaj 10-12 cvetov, zelenje, dodatki in aranžiranje)</t>
    </r>
  </si>
  <si>
    <r>
      <t xml:space="preserve">Aranžma mali (različne priložnosti, namizni in žalni aranžmaji)
</t>
    </r>
    <r>
      <rPr>
        <sz val="10"/>
        <color theme="1"/>
        <rFont val="Arial"/>
        <family val="2"/>
        <charset val="238"/>
      </rPr>
      <t>(7 boljših cvetov, zelenje, posoda z gobo, manjši dodatki ali trak)</t>
    </r>
  </si>
  <si>
    <r>
      <t xml:space="preserve">Aranžma srednji (različne priložnosti, namizni in žalni aranžmaji, spominski dnevi, žalne seje, sprejemi posebnih gostov)
</t>
    </r>
    <r>
      <rPr>
        <sz val="10"/>
        <color theme="1"/>
        <rFont val="Arial"/>
        <family val="2"/>
        <charset val="238"/>
      </rPr>
      <t>(13-15 cvetov, zelenje, dodatki ali trak, posoda z gobo)</t>
    </r>
  </si>
  <si>
    <r>
      <t xml:space="preserve">Aranžma veliki (posebne priložnosti, namizni in žalni aranžmaji, kulturni in občinski praznik)
</t>
    </r>
    <r>
      <rPr>
        <sz val="10"/>
        <color rgb="FF000000"/>
        <rFont val="Arial"/>
        <family val="2"/>
        <charset val="238"/>
      </rPr>
      <t>(27-30 cvetov, zelenje, dodatki ali trak, posoda z gobo)</t>
    </r>
  </si>
  <si>
    <t>1 aranžma</t>
  </si>
  <si>
    <t>1 cvet</t>
  </si>
  <si>
    <t>1 kos</t>
  </si>
  <si>
    <r>
      <t xml:space="preserve">Lovorjev venec s trobojnico
</t>
    </r>
    <r>
      <rPr>
        <sz val="10"/>
        <color theme="1"/>
        <rFont val="Arial"/>
        <family val="2"/>
        <charset val="238"/>
      </rPr>
      <t>(premer 40-45 cm)</t>
    </r>
  </si>
  <si>
    <t>1 venec</t>
  </si>
  <si>
    <r>
      <t xml:space="preserve">Aranžiran paket žalnih sveč srednje velikosti
</t>
    </r>
    <r>
      <rPr>
        <sz val="10"/>
        <color theme="1"/>
        <rFont val="Arial"/>
        <family val="2"/>
        <charset val="238"/>
      </rPr>
      <t>(7 kosov, podstavek, aranžiranje, dodatki)</t>
    </r>
  </si>
  <si>
    <t>1 paket</t>
  </si>
  <si>
    <t>1 sveča</t>
  </si>
  <si>
    <t>1 dostava</t>
  </si>
  <si>
    <t>1 ura</t>
  </si>
  <si>
    <t>enota</t>
  </si>
  <si>
    <t>Božična zvezda</t>
  </si>
  <si>
    <t>okvirna količina</t>
  </si>
  <si>
    <t>1 vreča</t>
  </si>
  <si>
    <r>
      <t>1.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ŠOPKI</t>
    </r>
  </si>
  <si>
    <r>
      <t>2.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ARANŽMAJI</t>
    </r>
  </si>
  <si>
    <r>
      <t>3.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REZANO CVETJE - POSAMIČNO</t>
    </r>
  </si>
  <si>
    <r>
      <t>4.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LONČNICE</t>
    </r>
  </si>
  <si>
    <r>
      <t>5.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LOVORJEVI VENCI</t>
    </r>
  </si>
  <si>
    <r>
      <t>6.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ŽALNE SVEČE</t>
    </r>
  </si>
  <si>
    <r>
      <t>7.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ZEMLJA</t>
    </r>
  </si>
  <si>
    <r>
      <t>8.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DOSTAVA</t>
    </r>
  </si>
  <si>
    <r>
      <t>9.</t>
    </r>
    <r>
      <rPr>
        <b/>
        <sz val="12"/>
        <color theme="1"/>
        <rFont val="Times New Roman"/>
        <family val="1"/>
        <charset val="238"/>
      </rPr>
      <t xml:space="preserve">     </t>
    </r>
    <r>
      <rPr>
        <b/>
        <sz val="12"/>
        <color rgb="FF000000"/>
        <rFont val="Arial"/>
        <family val="2"/>
        <charset val="238"/>
      </rPr>
      <t>DELO NA TERENU</t>
    </r>
  </si>
  <si>
    <t>SKUPAJ:</t>
  </si>
  <si>
    <t>Sansevieria</t>
  </si>
  <si>
    <t>cena/enoto
v EUR 
brez DDV</t>
  </si>
  <si>
    <t>cena/enoto
v EUR
z DDV</t>
  </si>
  <si>
    <t>cena za okvirno količino
v EUR
brez DDV</t>
  </si>
  <si>
    <t>cena za okvirno količino
v EUR
z DDV</t>
  </si>
  <si>
    <t>Vrtnica</t>
  </si>
  <si>
    <t>Aranžirana elektronska sveča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</si>
</sst>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/>
    <xf numFmtId="0" fontId="8" fillId="6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3" fillId="4" borderId="31" xfId="0" applyFont="1" applyFill="1" applyBorder="1" applyAlignment="1">
      <alignment horizontal="left" vertical="center" wrapText="1" indent="5"/>
    </xf>
    <xf numFmtId="0" fontId="16" fillId="4" borderId="30" xfId="0" applyFont="1" applyFill="1" applyBorder="1" applyAlignment="1">
      <alignment horizontal="center" vertical="center"/>
    </xf>
    <xf numFmtId="0" fontId="16" fillId="4" borderId="30" xfId="0" applyFont="1" applyFill="1" applyBorder="1"/>
    <xf numFmtId="0" fontId="16" fillId="4" borderId="3" xfId="0" applyFont="1" applyFill="1" applyBorder="1"/>
    <xf numFmtId="0" fontId="16" fillId="0" borderId="0" xfId="0" applyFont="1"/>
    <xf numFmtId="0" fontId="13" fillId="4" borderId="8" xfId="0" applyFont="1" applyFill="1" applyBorder="1" applyAlignment="1">
      <alignment horizontal="left" vertical="center" wrapText="1" indent="5"/>
    </xf>
    <xf numFmtId="0" fontId="16" fillId="4" borderId="9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" fontId="0" fillId="0" borderId="7" xfId="0" applyNumberFormat="1" applyBorder="1" applyProtection="1">
      <protection locked="0"/>
    </xf>
    <xf numFmtId="4" fontId="0" fillId="0" borderId="7" xfId="0" applyNumberFormat="1" applyBorder="1"/>
    <xf numFmtId="4" fontId="0" fillId="0" borderId="23" xfId="0" applyNumberFormat="1" applyBorder="1"/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16" fillId="4" borderId="9" xfId="0" applyNumberFormat="1" applyFont="1" applyFill="1" applyBorder="1"/>
    <xf numFmtId="4" fontId="16" fillId="4" borderId="1" xfId="0" applyNumberFormat="1" applyFont="1" applyFill="1" applyBorder="1"/>
    <xf numFmtId="4" fontId="0" fillId="0" borderId="12" xfId="0" applyNumberFormat="1" applyBorder="1" applyProtection="1">
      <protection locked="0"/>
    </xf>
    <xf numFmtId="4" fontId="0" fillId="0" borderId="12" xfId="0" applyNumberFormat="1" applyBorder="1"/>
    <xf numFmtId="4" fontId="0" fillId="0" borderId="11" xfId="0" applyNumberFormat="1" applyBorder="1"/>
    <xf numFmtId="4" fontId="16" fillId="4" borderId="29" xfId="0" applyNumberFormat="1" applyFont="1" applyFill="1" applyBorder="1"/>
    <xf numFmtId="4" fontId="16" fillId="4" borderId="2" xfId="0" applyNumberFormat="1" applyFont="1" applyFill="1" applyBorder="1"/>
    <xf numFmtId="4" fontId="0" fillId="0" borderId="17" xfId="0" applyNumberFormat="1" applyBorder="1" applyProtection="1">
      <protection locked="0"/>
    </xf>
    <xf numFmtId="4" fontId="0" fillId="0" borderId="17" xfId="0" applyNumberFormat="1" applyBorder="1"/>
    <xf numFmtId="4" fontId="0" fillId="0" borderId="18" xfId="0" applyNumberFormat="1" applyBorder="1"/>
    <xf numFmtId="4" fontId="0" fillId="0" borderId="20" xfId="0" applyNumberFormat="1" applyBorder="1" applyProtection="1">
      <protection locked="0"/>
    </xf>
    <xf numFmtId="4" fontId="0" fillId="0" borderId="20" xfId="0" applyNumberFormat="1" applyBorder="1"/>
    <xf numFmtId="4" fontId="0" fillId="0" borderId="32" xfId="0" applyNumberFormat="1" applyBorder="1"/>
    <xf numFmtId="4" fontId="0" fillId="0" borderId="21" xfId="0" applyNumberFormat="1" applyBorder="1"/>
    <xf numFmtId="4" fontId="11" fillId="2" borderId="9" xfId="0" applyNumberFormat="1" applyFont="1" applyFill="1" applyBorder="1"/>
    <xf numFmtId="4" fontId="11" fillId="2" borderId="10" xfId="0" applyNumberFormat="1" applyFont="1" applyFill="1" applyBorder="1"/>
    <xf numFmtId="0" fontId="13" fillId="4" borderId="35" xfId="0" applyFont="1" applyFill="1" applyBorder="1" applyAlignment="1">
      <alignment horizontal="left" vertical="center" wrapText="1" indent="5"/>
    </xf>
    <xf numFmtId="4" fontId="16" fillId="4" borderId="30" xfId="0" applyNumberFormat="1" applyFont="1" applyFill="1" applyBorder="1"/>
    <xf numFmtId="4" fontId="16" fillId="4" borderId="3" xfId="0" applyNumberFormat="1" applyFont="1" applyFill="1" applyBorder="1"/>
    <xf numFmtId="0" fontId="4" fillId="0" borderId="5" xfId="0" applyFont="1" applyBorder="1" applyAlignment="1">
      <alignment vertical="center" wrapText="1"/>
    </xf>
    <xf numFmtId="4" fontId="0" fillId="0" borderId="5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E8B7-BCCC-48EA-9F89-28FF7043DABB}">
  <dimension ref="A1:G36"/>
  <sheetViews>
    <sheetView tabSelected="1" workbookViewId="0">
      <selection activeCell="D26" sqref="D26"/>
    </sheetView>
  </sheetViews>
  <sheetFormatPr defaultRowHeight="15" x14ac:dyDescent="0.25"/>
  <cols>
    <col min="1" max="1" width="110.5703125" customWidth="1"/>
    <col min="2" max="2" width="9.85546875" style="2" bestFit="1" customWidth="1"/>
    <col min="3" max="3" width="9.85546875" style="2" customWidth="1"/>
    <col min="4" max="4" width="10.28515625" bestFit="1" customWidth="1"/>
    <col min="5" max="5" width="10.85546875" customWidth="1"/>
    <col min="6" max="6" width="20.140625" customWidth="1"/>
    <col min="7" max="7" width="20.28515625" customWidth="1"/>
  </cols>
  <sheetData>
    <row r="1" spans="1:7" x14ac:dyDescent="0.25">
      <c r="A1" s="41" t="s">
        <v>0</v>
      </c>
    </row>
    <row r="2" spans="1:7" ht="15.75" thickBot="1" x14ac:dyDescent="0.3"/>
    <row r="3" spans="1:7" ht="48.75" thickBot="1" x14ac:dyDescent="0.3">
      <c r="A3" s="21" t="s">
        <v>1</v>
      </c>
      <c r="B3" s="18" t="s">
        <v>29</v>
      </c>
      <c r="C3" s="19" t="s">
        <v>31</v>
      </c>
      <c r="D3" s="19" t="s">
        <v>44</v>
      </c>
      <c r="E3" s="19" t="s">
        <v>45</v>
      </c>
      <c r="F3" s="19" t="s">
        <v>46</v>
      </c>
      <c r="G3" s="20" t="s">
        <v>47</v>
      </c>
    </row>
    <row r="4" spans="1:7" s="36" customFormat="1" ht="16.5" thickBot="1" x14ac:dyDescent="0.3">
      <c r="A4" s="32" t="s">
        <v>33</v>
      </c>
      <c r="B4" s="33"/>
      <c r="C4" s="33"/>
      <c r="D4" s="34"/>
      <c r="E4" s="34"/>
      <c r="F4" s="34"/>
      <c r="G4" s="35"/>
    </row>
    <row r="5" spans="1:7" ht="25.5" x14ac:dyDescent="0.25">
      <c r="A5" s="7" t="s">
        <v>12</v>
      </c>
      <c r="B5" s="13" t="s">
        <v>13</v>
      </c>
      <c r="C5" s="3">
        <v>1</v>
      </c>
      <c r="D5" s="42"/>
      <c r="E5" s="43">
        <f>SUM(D5*1.095)</f>
        <v>0</v>
      </c>
      <c r="F5" s="43">
        <f>SUM(C5*D5)</f>
        <v>0</v>
      </c>
      <c r="G5" s="44">
        <f>SUM(C5*E5)</f>
        <v>0</v>
      </c>
    </row>
    <row r="6" spans="1:7" ht="25.5" x14ac:dyDescent="0.25">
      <c r="A6" s="8" t="s">
        <v>14</v>
      </c>
      <c r="B6" s="13" t="s">
        <v>13</v>
      </c>
      <c r="C6" s="4">
        <v>167</v>
      </c>
      <c r="D6" s="45"/>
      <c r="E6" s="43">
        <f t="shared" ref="E6:E7" si="0">SUM(D6*1.095)</f>
        <v>0</v>
      </c>
      <c r="F6" s="43">
        <f t="shared" ref="F6:F7" si="1">SUM(C6*D6)</f>
        <v>0</v>
      </c>
      <c r="G6" s="44">
        <f t="shared" ref="G6:G7" si="2">SUM(C6*E6)</f>
        <v>0</v>
      </c>
    </row>
    <row r="7" spans="1:7" ht="26.25" thickBot="1" x14ac:dyDescent="0.3">
      <c r="A7" s="12" t="s">
        <v>15</v>
      </c>
      <c r="B7" s="14" t="s">
        <v>13</v>
      </c>
      <c r="C7" s="5">
        <v>1</v>
      </c>
      <c r="D7" s="46"/>
      <c r="E7" s="43">
        <f t="shared" si="0"/>
        <v>0</v>
      </c>
      <c r="F7" s="43">
        <f t="shared" si="1"/>
        <v>0</v>
      </c>
      <c r="G7" s="44">
        <f t="shared" si="2"/>
        <v>0</v>
      </c>
    </row>
    <row r="8" spans="1:7" s="36" customFormat="1" ht="16.5" thickBot="1" x14ac:dyDescent="0.3">
      <c r="A8" s="37" t="s">
        <v>34</v>
      </c>
      <c r="B8" s="38"/>
      <c r="C8" s="38"/>
      <c r="D8" s="47"/>
      <c r="E8" s="47"/>
      <c r="F8" s="47"/>
      <c r="G8" s="48"/>
    </row>
    <row r="9" spans="1:7" ht="25.5" x14ac:dyDescent="0.25">
      <c r="A9" s="7" t="s">
        <v>16</v>
      </c>
      <c r="B9" s="13" t="s">
        <v>19</v>
      </c>
      <c r="C9" s="3">
        <v>1</v>
      </c>
      <c r="D9" s="42"/>
      <c r="E9" s="43">
        <f>SUM(D9*1.095)</f>
        <v>0</v>
      </c>
      <c r="F9" s="43">
        <f>SUM(C9*D9)</f>
        <v>0</v>
      </c>
      <c r="G9" s="44">
        <f>SUM(C9*E9)</f>
        <v>0</v>
      </c>
    </row>
    <row r="10" spans="1:7" ht="25.5" customHeight="1" x14ac:dyDescent="0.25">
      <c r="A10" s="8" t="s">
        <v>17</v>
      </c>
      <c r="B10" s="13" t="s">
        <v>19</v>
      </c>
      <c r="C10" s="4">
        <v>1</v>
      </c>
      <c r="D10" s="45"/>
      <c r="E10" s="43">
        <f t="shared" ref="E10:E11" si="3">SUM(D10*1.095)</f>
        <v>0</v>
      </c>
      <c r="F10" s="43">
        <f t="shared" ref="F10:F11" si="4">SUM(C10*D10)</f>
        <v>0</v>
      </c>
      <c r="G10" s="44">
        <f t="shared" ref="G10:G11" si="5">SUM(C10*E10)</f>
        <v>0</v>
      </c>
    </row>
    <row r="11" spans="1:7" ht="26.25" thickBot="1" x14ac:dyDescent="0.3">
      <c r="A11" s="11" t="s">
        <v>18</v>
      </c>
      <c r="B11" s="14" t="s">
        <v>19</v>
      </c>
      <c r="C11" s="5">
        <v>5</v>
      </c>
      <c r="D11" s="46"/>
      <c r="E11" s="43">
        <f t="shared" si="3"/>
        <v>0</v>
      </c>
      <c r="F11" s="43">
        <f t="shared" si="4"/>
        <v>0</v>
      </c>
      <c r="G11" s="44">
        <f t="shared" si="5"/>
        <v>0</v>
      </c>
    </row>
    <row r="12" spans="1:7" s="36" customFormat="1" ht="15.75" x14ac:dyDescent="0.25">
      <c r="A12" s="63" t="s">
        <v>35</v>
      </c>
      <c r="B12" s="39"/>
      <c r="C12" s="39"/>
      <c r="D12" s="52"/>
      <c r="E12" s="52"/>
      <c r="F12" s="52"/>
      <c r="G12" s="53"/>
    </row>
    <row r="13" spans="1:7" x14ac:dyDescent="0.25">
      <c r="A13" s="66" t="s">
        <v>2</v>
      </c>
      <c r="B13" s="4" t="s">
        <v>20</v>
      </c>
      <c r="C13" s="4">
        <v>174</v>
      </c>
      <c r="D13" s="45"/>
      <c r="E13" s="67">
        <f>SUM(D13*1.095)</f>
        <v>0</v>
      </c>
      <c r="F13" s="67">
        <f>SUM(C13*D13)</f>
        <v>0</v>
      </c>
      <c r="G13" s="67">
        <f>SUM(C13*E15)</f>
        <v>0</v>
      </c>
    </row>
    <row r="14" spans="1:7" x14ac:dyDescent="0.25">
      <c r="A14" s="66" t="s">
        <v>48</v>
      </c>
      <c r="B14" s="4" t="s">
        <v>20</v>
      </c>
      <c r="C14" s="4">
        <v>18</v>
      </c>
      <c r="D14" s="45"/>
      <c r="E14" s="67">
        <f>SUM(D14*1.095)</f>
        <v>0</v>
      </c>
      <c r="F14" s="67">
        <f>SUM(C14*D14)</f>
        <v>0</v>
      </c>
      <c r="G14" s="67">
        <f>SUM(C14*E16)</f>
        <v>0</v>
      </c>
    </row>
    <row r="15" spans="1:7" s="36" customFormat="1" ht="16.5" thickBot="1" x14ac:dyDescent="0.3">
      <c r="A15" s="32" t="s">
        <v>36</v>
      </c>
      <c r="B15" s="33"/>
      <c r="C15" s="33"/>
      <c r="D15" s="64"/>
      <c r="E15" s="64"/>
      <c r="F15" s="64"/>
      <c r="G15" s="65"/>
    </row>
    <row r="16" spans="1:7" x14ac:dyDescent="0.25">
      <c r="A16" s="10" t="s">
        <v>3</v>
      </c>
      <c r="B16" s="13" t="s">
        <v>21</v>
      </c>
      <c r="C16" s="3">
        <v>1</v>
      </c>
      <c r="D16" s="42"/>
      <c r="E16" s="43">
        <f>SUM(D16*1.095)</f>
        <v>0</v>
      </c>
      <c r="F16" s="43">
        <f>SUM(C16*D16)</f>
        <v>0</v>
      </c>
      <c r="G16" s="44">
        <f>SUM(C16*E16)</f>
        <v>0</v>
      </c>
    </row>
    <row r="17" spans="1:7" x14ac:dyDescent="0.25">
      <c r="A17" s="9" t="s">
        <v>4</v>
      </c>
      <c r="B17" s="13" t="s">
        <v>21</v>
      </c>
      <c r="C17" s="4">
        <v>1</v>
      </c>
      <c r="D17" s="45"/>
      <c r="E17" s="43">
        <f t="shared" ref="E17:E20" si="6">SUM(D17*1.095)</f>
        <v>0</v>
      </c>
      <c r="F17" s="43">
        <f t="shared" ref="F17:F20" si="7">SUM(C17*D17)</f>
        <v>0</v>
      </c>
      <c r="G17" s="44">
        <f t="shared" ref="G17:G20" si="8">SUM(C17*E17)</f>
        <v>0</v>
      </c>
    </row>
    <row r="18" spans="1:7" x14ac:dyDescent="0.25">
      <c r="A18" s="11" t="s">
        <v>30</v>
      </c>
      <c r="B18" s="16" t="s">
        <v>21</v>
      </c>
      <c r="C18" s="5">
        <v>1</v>
      </c>
      <c r="D18" s="46"/>
      <c r="E18" s="43">
        <f t="shared" si="6"/>
        <v>0</v>
      </c>
      <c r="F18" s="43">
        <f t="shared" si="7"/>
        <v>0</v>
      </c>
      <c r="G18" s="44">
        <f t="shared" si="8"/>
        <v>0</v>
      </c>
    </row>
    <row r="19" spans="1:7" x14ac:dyDescent="0.25">
      <c r="A19" s="11" t="s">
        <v>43</v>
      </c>
      <c r="B19" s="16" t="s">
        <v>21</v>
      </c>
      <c r="C19" s="5">
        <v>1</v>
      </c>
      <c r="D19" s="46"/>
      <c r="E19" s="43">
        <f t="shared" si="6"/>
        <v>0</v>
      </c>
      <c r="F19" s="43">
        <f t="shared" si="7"/>
        <v>0</v>
      </c>
      <c r="G19" s="44">
        <f t="shared" si="8"/>
        <v>0</v>
      </c>
    </row>
    <row r="20" spans="1:7" ht="15.75" thickBot="1" x14ac:dyDescent="0.3">
      <c r="A20" s="11" t="s">
        <v>5</v>
      </c>
      <c r="B20" s="14" t="s">
        <v>21</v>
      </c>
      <c r="C20" s="5">
        <v>1</v>
      </c>
      <c r="D20" s="46"/>
      <c r="E20" s="43">
        <f t="shared" si="6"/>
        <v>0</v>
      </c>
      <c r="F20" s="43">
        <f t="shared" si="7"/>
        <v>0</v>
      </c>
      <c r="G20" s="44">
        <f t="shared" si="8"/>
        <v>0</v>
      </c>
    </row>
    <row r="21" spans="1:7" s="36" customFormat="1" ht="16.5" thickBot="1" x14ac:dyDescent="0.3">
      <c r="A21" s="37" t="s">
        <v>37</v>
      </c>
      <c r="B21" s="38"/>
      <c r="C21" s="38"/>
      <c r="D21" s="47"/>
      <c r="E21" s="47"/>
      <c r="F21" s="47"/>
      <c r="G21" s="48"/>
    </row>
    <row r="22" spans="1:7" ht="26.25" thickBot="1" x14ac:dyDescent="0.3">
      <c r="A22" s="7" t="s">
        <v>22</v>
      </c>
      <c r="B22" s="13" t="s">
        <v>23</v>
      </c>
      <c r="C22" s="3">
        <v>10</v>
      </c>
      <c r="D22" s="42"/>
      <c r="E22" s="43">
        <f>SUM(D22*1.095)</f>
        <v>0</v>
      </c>
      <c r="F22" s="43">
        <f>SUM(C22*D22)</f>
        <v>0</v>
      </c>
      <c r="G22" s="44">
        <f>SUM(C22*E22)</f>
        <v>0</v>
      </c>
    </row>
    <row r="23" spans="1:7" s="36" customFormat="1" ht="16.5" thickBot="1" x14ac:dyDescent="0.3">
      <c r="A23" s="37" t="s">
        <v>38</v>
      </c>
      <c r="B23" s="38"/>
      <c r="C23" s="38"/>
      <c r="D23" s="47"/>
      <c r="E23" s="47"/>
      <c r="F23" s="47"/>
      <c r="G23" s="48"/>
    </row>
    <row r="24" spans="1:7" ht="25.5" x14ac:dyDescent="0.25">
      <c r="A24" s="7" t="s">
        <v>24</v>
      </c>
      <c r="B24" s="13" t="s">
        <v>25</v>
      </c>
      <c r="C24" s="3">
        <v>1</v>
      </c>
      <c r="D24" s="42"/>
      <c r="E24" s="43">
        <f>SUM(D24*1.22)</f>
        <v>0</v>
      </c>
      <c r="F24" s="43">
        <f>SUM(C24*D24)</f>
        <v>0</v>
      </c>
      <c r="G24" s="44">
        <f>SUM(C24*E24)</f>
        <v>0</v>
      </c>
    </row>
    <row r="25" spans="1:7" x14ac:dyDescent="0.25">
      <c r="A25" s="12" t="s">
        <v>49</v>
      </c>
      <c r="B25" s="15" t="s">
        <v>26</v>
      </c>
      <c r="C25" s="3">
        <v>1</v>
      </c>
      <c r="D25" s="49"/>
      <c r="E25" s="43">
        <f>SUM(D25*1.22)</f>
        <v>0</v>
      </c>
      <c r="F25" s="43">
        <f>SUM(C25*D25)</f>
        <v>0</v>
      </c>
      <c r="G25" s="44">
        <f>SUM(C25*E25)</f>
        <v>0</v>
      </c>
    </row>
    <row r="26" spans="1:7" ht="15.75" thickBot="1" x14ac:dyDescent="0.3">
      <c r="A26" s="12" t="s">
        <v>6</v>
      </c>
      <c r="B26" s="15" t="s">
        <v>26</v>
      </c>
      <c r="C26" s="5">
        <v>1</v>
      </c>
      <c r="D26" s="46"/>
      <c r="E26" s="43">
        <f>SUM(D26*1.22)</f>
        <v>0</v>
      </c>
      <c r="F26" s="43">
        <f>SUM(C26*D26)</f>
        <v>0</v>
      </c>
      <c r="G26" s="44">
        <f>SUM(C26*E26)</f>
        <v>0</v>
      </c>
    </row>
    <row r="27" spans="1:7" s="36" customFormat="1" ht="16.5" thickBot="1" x14ac:dyDescent="0.3">
      <c r="A27" s="37" t="s">
        <v>39</v>
      </c>
      <c r="B27" s="38"/>
      <c r="C27" s="38"/>
      <c r="D27" s="47"/>
      <c r="E27" s="47"/>
      <c r="F27" s="47"/>
      <c r="G27" s="48"/>
    </row>
    <row r="28" spans="1:7" ht="15.75" thickBot="1" x14ac:dyDescent="0.3">
      <c r="A28" s="1" t="s">
        <v>7</v>
      </c>
      <c r="B28" s="14" t="s">
        <v>32</v>
      </c>
      <c r="C28" s="6">
        <v>1</v>
      </c>
      <c r="D28" s="49"/>
      <c r="E28" s="50">
        <f>SUM(D28*1.22)</f>
        <v>0</v>
      </c>
      <c r="F28" s="50">
        <f>SUM(C28*D28)</f>
        <v>0</v>
      </c>
      <c r="G28" s="51">
        <f>SUM(C28*E28)</f>
        <v>0</v>
      </c>
    </row>
    <row r="29" spans="1:7" s="36" customFormat="1" ht="16.5" thickBot="1" x14ac:dyDescent="0.3">
      <c r="A29" s="37" t="s">
        <v>40</v>
      </c>
      <c r="B29" s="38"/>
      <c r="C29" s="38"/>
      <c r="D29" s="47"/>
      <c r="E29" s="47"/>
      <c r="F29" s="47"/>
      <c r="G29" s="48"/>
    </row>
    <row r="30" spans="1:7" x14ac:dyDescent="0.25">
      <c r="A30" s="7" t="s">
        <v>8</v>
      </c>
      <c r="B30" s="13" t="s">
        <v>27</v>
      </c>
      <c r="C30" s="3">
        <v>1</v>
      </c>
      <c r="D30" s="42"/>
      <c r="E30" s="43">
        <f>SUM(D30*1.22)</f>
        <v>0</v>
      </c>
      <c r="F30" s="43">
        <f>SUM(C30*D30)</f>
        <v>0</v>
      </c>
      <c r="G30" s="44">
        <f>SUM(C30*E30)</f>
        <v>0</v>
      </c>
    </row>
    <row r="31" spans="1:7" ht="15.75" thickBot="1" x14ac:dyDescent="0.3">
      <c r="A31" s="12" t="s">
        <v>9</v>
      </c>
      <c r="B31" s="15" t="s">
        <v>27</v>
      </c>
      <c r="C31" s="5">
        <v>1</v>
      </c>
      <c r="D31" s="46"/>
      <c r="E31" s="43">
        <f>SUM(D31*1.22)</f>
        <v>0</v>
      </c>
      <c r="F31" s="43">
        <f>SUM(C31*D31)</f>
        <v>0</v>
      </c>
      <c r="G31" s="44">
        <f>SUM(C31*E31)</f>
        <v>0</v>
      </c>
    </row>
    <row r="32" spans="1:7" s="36" customFormat="1" ht="16.5" thickBot="1" x14ac:dyDescent="0.3">
      <c r="A32" s="37" t="s">
        <v>41</v>
      </c>
      <c r="B32" s="39"/>
      <c r="C32" s="39"/>
      <c r="D32" s="52"/>
      <c r="E32" s="52"/>
      <c r="F32" s="52"/>
      <c r="G32" s="53"/>
    </row>
    <row r="33" spans="1:7" x14ac:dyDescent="0.25">
      <c r="A33" s="30" t="s">
        <v>10</v>
      </c>
      <c r="B33" s="24" t="s">
        <v>28</v>
      </c>
      <c r="C33" s="25">
        <v>1</v>
      </c>
      <c r="D33" s="54"/>
      <c r="E33" s="55">
        <f>SUM(D33*1.22)</f>
        <v>0</v>
      </c>
      <c r="F33" s="55">
        <f>SUM(C33*D33)</f>
        <v>0</v>
      </c>
      <c r="G33" s="56">
        <f>SUM(C33*E33)</f>
        <v>0</v>
      </c>
    </row>
    <row r="34" spans="1:7" ht="15.75" thickBot="1" x14ac:dyDescent="0.3">
      <c r="A34" s="31" t="s">
        <v>11</v>
      </c>
      <c r="B34" s="17" t="s">
        <v>28</v>
      </c>
      <c r="C34" s="22">
        <v>1</v>
      </c>
      <c r="D34" s="57"/>
      <c r="E34" s="58">
        <f>SUM(D34*1.22)</f>
        <v>0</v>
      </c>
      <c r="F34" s="59">
        <f>SUM(C34*D34)</f>
        <v>0</v>
      </c>
      <c r="G34" s="60">
        <f>SUM(C34*E34)</f>
        <v>0</v>
      </c>
    </row>
    <row r="35" spans="1:7" ht="15.75" thickBot="1" x14ac:dyDescent="0.3">
      <c r="A35" s="23"/>
    </row>
    <row r="36" spans="1:7" s="27" customFormat="1" ht="21.75" thickBot="1" x14ac:dyDescent="0.4">
      <c r="A36" s="28"/>
      <c r="B36" s="26"/>
      <c r="C36" s="29"/>
      <c r="E36" s="40" t="s">
        <v>42</v>
      </c>
      <c r="F36" s="61">
        <f>SUM(F5:F7,F9:F11,F13,F16:F20,F22,F24:F26,F28,F30:F31,F33:F34)</f>
        <v>0</v>
      </c>
      <c r="G36" s="62">
        <f>SUM(G5:G7,G9:G11,G13,G16:G20,G22,G24:G26,G28,G30:G31,G33:G34)</f>
        <v>0</v>
      </c>
    </row>
  </sheetData>
  <sheetProtection algorithmName="SHA-512" hashValue="NzkUZzQpB3Y1GyEsoKkcvH9hoszS6Ay0XP1/JfNy0EhGjECLa9IZEvyUh+jHq2CdDykc1ja7IDmsU5y3eogWzA==" saltValue="t65k3W+0wT7gNGidgoNXFA==" spinCount="100000" sheet="1" objects="1" scenarios="1" selectLockedCells="1"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MONM - Judita Pirc</cp:lastModifiedBy>
  <dcterms:created xsi:type="dcterms:W3CDTF">2022-07-08T07:27:19Z</dcterms:created>
  <dcterms:modified xsi:type="dcterms:W3CDTF">2024-06-12T08:31:35Z</dcterms:modified>
</cp:coreProperties>
</file>