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filterPrivacy="1" showInkAnnotation="0"/>
  <xr:revisionPtr revIDLastSave="0" documentId="13_ncr:1_{2CA59174-468F-4B3B-BAA7-34D00A5617B9}" xr6:coauthVersionLast="47" xr6:coauthVersionMax="47" xr10:uidLastSave="{00000000-0000-0000-0000-000000000000}"/>
  <bookViews>
    <workbookView xWindow="-120" yWindow="-120" windowWidth="29040" windowHeight="15840" tabRatio="815" xr2:uid="{00000000-000D-0000-FFFF-FFFF00000000}"/>
  </bookViews>
  <sheets>
    <sheet name="pops del " sheetId="15" r:id="rId1"/>
  </sheets>
  <definedNames>
    <definedName name="_xlnm.Print_Area" localSheetId="0">'pops del '!$A$1:$F$34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15" l="1"/>
  <c r="F14" i="15"/>
  <c r="F12" i="15"/>
  <c r="F11" i="15"/>
  <c r="F21" i="15"/>
  <c r="F20" i="15"/>
  <c r="F17" i="15"/>
  <c r="F10" i="15"/>
  <c r="F8" i="15"/>
  <c r="F7" i="15" l="1"/>
  <c r="F13" i="15"/>
  <c r="F16" i="15"/>
  <c r="F19" i="15"/>
  <c r="F18" i="15"/>
  <c r="F15" i="15"/>
  <c r="F6" i="15"/>
  <c r="F4" i="15"/>
  <c r="F23" i="15" l="1"/>
  <c r="E26" i="15" l="1"/>
  <c r="F26" i="15" s="1"/>
  <c r="F28" i="15" s="1"/>
</calcChain>
</file>

<file path=xl/sharedStrings.xml><?xml version="1.0" encoding="utf-8"?>
<sst xmlns="http://schemas.openxmlformats.org/spreadsheetml/2006/main" count="66" uniqueCount="36">
  <si>
    <t>Opis storitve</t>
  </si>
  <si>
    <t>kom</t>
  </si>
  <si>
    <t>SKUPAJ:</t>
  </si>
  <si>
    <t>DDV stopnja</t>
  </si>
  <si>
    <t>DDV osnova</t>
  </si>
  <si>
    <t>DDV vrednost</t>
  </si>
  <si>
    <t xml:space="preserve">1. </t>
  </si>
  <si>
    <t>kpl</t>
  </si>
  <si>
    <t xml:space="preserve">IEC Elektronika - modul z ohišjem </t>
  </si>
  <si>
    <t>Glavni računalnik ARM2451 + IO za G6</t>
  </si>
  <si>
    <t>2.</t>
  </si>
  <si>
    <t>-</t>
  </si>
  <si>
    <t xml:space="preserve">Material : </t>
  </si>
  <si>
    <t>Servis na terenu vključno s transportnimi stroški</t>
  </si>
  <si>
    <t>SKUPAJ Z DDV:</t>
  </si>
  <si>
    <t>Cena</t>
  </si>
  <si>
    <t>Znesek</t>
  </si>
  <si>
    <t>Kol.</t>
  </si>
  <si>
    <t>Em</t>
  </si>
  <si>
    <t>Priloga 5.1 - Popis</t>
  </si>
  <si>
    <t>LCD zaslon s prilagoditvenim vezjem</t>
  </si>
  <si>
    <t>RCD Type B stikalo 4-pol 40 A, 30 mA</t>
  </si>
  <si>
    <t>RCD Type A 4k 40/0,03-HI</t>
  </si>
  <si>
    <t>Glavna varovalkea 63 A v RO</t>
  </si>
  <si>
    <t>Zaklep, ključavnica polnilne postaje z ročko</t>
  </si>
  <si>
    <t>Kontaktor IK40-40, 230 V</t>
  </si>
  <si>
    <t>Instalacijski odklopnik 32 A, 4 P 40A</t>
  </si>
  <si>
    <t>Instalacijski odklopnik 10 A, 1 P</t>
  </si>
  <si>
    <t>Napajalnik elektronike 12 V, 50W AC/DC power suppy</t>
  </si>
  <si>
    <t>Mrežno stikalo, 8-vratno, gigabitno</t>
  </si>
  <si>
    <t>Števec, MID meter, Class 1, active energ, EN 62053-21</t>
  </si>
  <si>
    <t>LTE modul, mobilna omrežja</t>
  </si>
  <si>
    <t>LTE router, mobilna omrežja npr 4G (LTE)</t>
  </si>
  <si>
    <t>LED driver za LED indikator statusa</t>
  </si>
  <si>
    <t>Kraj in datum:</t>
  </si>
  <si>
    <t>Žig in podpis izvajalec: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</si>
</sst>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&quot;SIT&quot;_-;\-* #,##0.00\ &quot;SIT&quot;_-;_-* &quot;-&quot;??\ &quot;SIT&quot;_-;_-@_-"/>
    <numFmt numFmtId="166" formatCode="#,##0.00\ [$EUR]"/>
    <numFmt numFmtId="167" formatCode="0.0%"/>
    <numFmt numFmtId="168" formatCode="#,##0.00\ &quot;€&quot;"/>
  </numFmts>
  <fonts count="8">
    <font>
      <sz val="10"/>
      <name val="Arial"/>
    </font>
    <font>
      <sz val="10"/>
      <name val="Arial"/>
      <family val="2"/>
      <charset val="238"/>
    </font>
    <font>
      <b/>
      <sz val="12"/>
      <color indexed="8"/>
      <name val="SSPalatino"/>
      <charset val="238"/>
    </font>
    <font>
      <sz val="11"/>
      <name val="Swis721 Cn BT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>
      <alignment horizontal="left" vertical="top" wrapText="1"/>
    </xf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" fillId="0" borderId="0"/>
    <xf numFmtId="0" fontId="1" fillId="0" borderId="0"/>
  </cellStyleXfs>
  <cellXfs count="68">
    <xf numFmtId="0" fontId="0" fillId="0" borderId="0" xfId="0"/>
    <xf numFmtId="2" fontId="5" fillId="2" borderId="3" xfId="7" applyNumberFormat="1" applyFont="1" applyFill="1" applyBorder="1" applyAlignment="1">
      <alignment horizontal="left" vertical="center" wrapText="1"/>
    </xf>
    <xf numFmtId="2" fontId="5" fillId="2" borderId="2" xfId="7" applyNumberFormat="1" applyFont="1" applyFill="1" applyBorder="1" applyAlignment="1">
      <alignment horizontal="left" vertical="center"/>
    </xf>
    <xf numFmtId="2" fontId="5" fillId="2" borderId="3" xfId="7" applyNumberFormat="1" applyFont="1" applyFill="1" applyBorder="1" applyAlignment="1">
      <alignment horizontal="center" vertical="center" wrapText="1"/>
    </xf>
    <xf numFmtId="2" fontId="5" fillId="2" borderId="2" xfId="7" applyNumberFormat="1" applyFont="1" applyFill="1" applyBorder="1" applyAlignment="1">
      <alignment horizontal="center" vertical="center" wrapText="1"/>
    </xf>
    <xf numFmtId="4" fontId="5" fillId="2" borderId="3" xfId="7" applyNumberFormat="1" applyFont="1" applyFill="1" applyBorder="1" applyAlignment="1">
      <alignment horizontal="center" vertical="center" wrapText="1"/>
    </xf>
    <xf numFmtId="4" fontId="6" fillId="0" borderId="5" xfId="7" applyNumberFormat="1" applyFont="1" applyBorder="1" applyAlignment="1">
      <alignment horizontal="center" vertical="center" wrapText="1"/>
    </xf>
    <xf numFmtId="4" fontId="6" fillId="0" borderId="3" xfId="7" applyNumberFormat="1" applyFont="1" applyBorder="1" applyAlignment="1">
      <alignment horizontal="center" vertical="center" wrapText="1"/>
    </xf>
    <xf numFmtId="2" fontId="5" fillId="2" borderId="3" xfId="7" applyNumberFormat="1" applyFont="1" applyFill="1" applyBorder="1" applyAlignment="1">
      <alignment horizontal="left" vertical="center"/>
    </xf>
    <xf numFmtId="2" fontId="6" fillId="2" borderId="7" xfId="7" applyNumberFormat="1" applyFont="1" applyFill="1" applyBorder="1" applyAlignment="1">
      <alignment horizontal="center" vertical="top" wrapText="1"/>
    </xf>
    <xf numFmtId="12" fontId="6" fillId="2" borderId="7" xfId="7" applyNumberFormat="1" applyFont="1" applyFill="1" applyBorder="1" applyAlignment="1">
      <alignment horizontal="center" vertical="top" wrapText="1"/>
    </xf>
    <xf numFmtId="2" fontId="6" fillId="2" borderId="8" xfId="7" applyNumberFormat="1" applyFont="1" applyFill="1" applyBorder="1" applyAlignment="1">
      <alignment horizontal="center" vertical="top" wrapText="1"/>
    </xf>
    <xf numFmtId="4" fontId="6" fillId="0" borderId="7" xfId="7" applyNumberFormat="1" applyFont="1" applyBorder="1" applyAlignment="1">
      <alignment horizontal="center" vertical="top" wrapText="1"/>
    </xf>
    <xf numFmtId="4" fontId="6" fillId="2" borderId="7" xfId="7" applyNumberFormat="1" applyFont="1" applyFill="1" applyBorder="1" applyAlignment="1">
      <alignment horizontal="center" vertical="top" wrapText="1"/>
    </xf>
    <xf numFmtId="2" fontId="6" fillId="2" borderId="5" xfId="7" applyNumberFormat="1" applyFont="1" applyFill="1" applyBorder="1" applyAlignment="1">
      <alignment horizontal="center" vertical="top" wrapText="1"/>
    </xf>
    <xf numFmtId="12" fontId="6" fillId="2" borderId="5" xfId="7" applyNumberFormat="1" applyFont="1" applyFill="1" applyBorder="1" applyAlignment="1">
      <alignment horizontal="center" vertical="top" wrapText="1"/>
    </xf>
    <xf numFmtId="2" fontId="6" fillId="2" borderId="6" xfId="7" applyNumberFormat="1" applyFont="1" applyFill="1" applyBorder="1" applyAlignment="1">
      <alignment horizontal="center" vertical="top" wrapText="1"/>
    </xf>
    <xf numFmtId="4" fontId="6" fillId="0" borderId="5" xfId="7" applyNumberFormat="1" applyFont="1" applyBorder="1" applyAlignment="1">
      <alignment horizontal="center" vertical="top" wrapText="1"/>
    </xf>
    <xf numFmtId="4" fontId="6" fillId="2" borderId="5" xfId="7" applyNumberFormat="1" applyFont="1" applyFill="1" applyBorder="1" applyAlignment="1">
      <alignment horizontal="center" vertical="top" wrapText="1"/>
    </xf>
    <xf numFmtId="2" fontId="6" fillId="2" borderId="13" xfId="7" applyNumberFormat="1" applyFont="1" applyFill="1" applyBorder="1" applyAlignment="1">
      <alignment horizontal="left" vertical="top" wrapText="1"/>
    </xf>
    <xf numFmtId="2" fontId="6" fillId="2" borderId="9" xfId="7" applyNumberFormat="1" applyFont="1" applyFill="1" applyBorder="1" applyAlignment="1">
      <alignment horizontal="center" vertical="top" wrapText="1"/>
    </xf>
    <xf numFmtId="12" fontId="6" fillId="2" borderId="9" xfId="7" applyNumberFormat="1" applyFont="1" applyFill="1" applyBorder="1" applyAlignment="1">
      <alignment horizontal="center" vertical="top" wrapText="1"/>
    </xf>
    <xf numFmtId="2" fontId="6" fillId="2" borderId="11" xfId="7" applyNumberFormat="1" applyFont="1" applyFill="1" applyBorder="1" applyAlignment="1">
      <alignment horizontal="center" vertical="top" wrapText="1"/>
    </xf>
    <xf numFmtId="4" fontId="6" fillId="0" borderId="9" xfId="7" applyNumberFormat="1" applyFont="1" applyBorder="1" applyAlignment="1">
      <alignment horizontal="center" vertical="top" wrapText="1"/>
    </xf>
    <xf numFmtId="4" fontId="6" fillId="2" borderId="9" xfId="7" applyNumberFormat="1" applyFont="1" applyFill="1" applyBorder="1" applyAlignment="1">
      <alignment horizontal="center" vertical="top" wrapText="1"/>
    </xf>
    <xf numFmtId="2" fontId="6" fillId="2" borderId="12" xfId="7" applyNumberFormat="1" applyFont="1" applyFill="1" applyBorder="1" applyAlignment="1">
      <alignment horizontal="left" vertical="top" wrapText="1"/>
    </xf>
    <xf numFmtId="12" fontId="6" fillId="2" borderId="12" xfId="7" applyNumberFormat="1" applyFont="1" applyFill="1" applyBorder="1" applyAlignment="1">
      <alignment horizontal="center" vertical="top" wrapText="1"/>
    </xf>
    <xf numFmtId="0" fontId="6" fillId="0" borderId="5" xfId="7" applyFont="1" applyBorder="1" applyProtection="1">
      <protection locked="0"/>
    </xf>
    <xf numFmtId="0" fontId="6" fillId="0" borderId="0" xfId="7" applyFont="1"/>
    <xf numFmtId="0" fontId="6" fillId="0" borderId="6" xfId="0" applyFont="1" applyBorder="1" applyAlignment="1">
      <alignment horizontal="center" vertical="top" wrapText="1"/>
    </xf>
    <xf numFmtId="0" fontId="6" fillId="0" borderId="0" xfId="0" applyFont="1"/>
    <xf numFmtId="2" fontId="6" fillId="2" borderId="4" xfId="7" applyNumberFormat="1" applyFont="1" applyFill="1" applyBorder="1" applyAlignment="1">
      <alignment horizontal="left" vertical="top" wrapText="1"/>
    </xf>
    <xf numFmtId="4" fontId="6" fillId="0" borderId="5" xfId="7" applyNumberFormat="1" applyFont="1" applyBorder="1" applyAlignment="1">
      <alignment horizontal="center" vertical="center"/>
    </xf>
    <xf numFmtId="4" fontId="6" fillId="0" borderId="3" xfId="7" applyNumberFormat="1" applyFont="1" applyBorder="1" applyAlignment="1">
      <alignment horizontal="center" vertical="center"/>
    </xf>
    <xf numFmtId="166" fontId="5" fillId="0" borderId="3" xfId="7" applyNumberFormat="1" applyFont="1" applyBorder="1" applyAlignment="1">
      <alignment horizontal="center" vertical="center"/>
    </xf>
    <xf numFmtId="2" fontId="5" fillId="2" borderId="0" xfId="7" applyNumberFormat="1" applyFont="1" applyFill="1" applyBorder="1" applyAlignment="1">
      <alignment horizontal="left" vertical="center"/>
    </xf>
    <xf numFmtId="2" fontId="5" fillId="2" borderId="0" xfId="7" applyNumberFormat="1" applyFont="1" applyFill="1" applyBorder="1" applyAlignment="1">
      <alignment horizontal="center" vertical="center" wrapText="1"/>
    </xf>
    <xf numFmtId="166" fontId="5" fillId="0" borderId="0" xfId="7" applyNumberFormat="1" applyFont="1" applyBorder="1" applyAlignment="1">
      <alignment horizontal="center" vertical="center"/>
    </xf>
    <xf numFmtId="2" fontId="6" fillId="2" borderId="10" xfId="7" applyNumberFormat="1" applyFont="1" applyFill="1" applyBorder="1" applyAlignment="1">
      <alignment horizontal="left" vertical="top" wrapText="1"/>
    </xf>
    <xf numFmtId="2" fontId="6" fillId="2" borderId="0" xfId="7" applyNumberFormat="1" applyFont="1" applyFill="1" applyBorder="1" applyAlignment="1">
      <alignment horizontal="left" vertical="top" wrapText="1"/>
    </xf>
    <xf numFmtId="0" fontId="6" fillId="0" borderId="14" xfId="7" applyFont="1" applyBorder="1" applyProtection="1">
      <protection locked="0"/>
    </xf>
    <xf numFmtId="0" fontId="6" fillId="0" borderId="0" xfId="7" applyFont="1" applyBorder="1" applyProtection="1">
      <protection locked="0"/>
    </xf>
    <xf numFmtId="0" fontId="6" fillId="0" borderId="14" xfId="7" applyFont="1" applyBorder="1"/>
    <xf numFmtId="0" fontId="6" fillId="0" borderId="0" xfId="7" applyFont="1" applyBorder="1"/>
    <xf numFmtId="0" fontId="6" fillId="0" borderId="8" xfId="7" applyFont="1" applyBorder="1"/>
    <xf numFmtId="0" fontId="6" fillId="0" borderId="12" xfId="7" applyFont="1" applyBorder="1"/>
    <xf numFmtId="0" fontId="6" fillId="0" borderId="1" xfId="7" applyFont="1" applyBorder="1"/>
    <xf numFmtId="12" fontId="6" fillId="2" borderId="3" xfId="7" applyNumberFormat="1" applyFont="1" applyFill="1" applyBorder="1" applyAlignment="1">
      <alignment horizontal="center" vertical="top" wrapText="1"/>
    </xf>
    <xf numFmtId="2" fontId="6" fillId="2" borderId="15" xfId="7" applyNumberFormat="1" applyFont="1" applyFill="1" applyBorder="1" applyAlignment="1">
      <alignment horizontal="center" vertical="top" wrapText="1"/>
    </xf>
    <xf numFmtId="4" fontId="6" fillId="0" borderId="3" xfId="7" applyNumberFormat="1" applyFont="1" applyBorder="1" applyAlignment="1">
      <alignment horizontal="center" vertical="top" wrapText="1"/>
    </xf>
    <xf numFmtId="4" fontId="6" fillId="2" borderId="3" xfId="7" applyNumberFormat="1" applyFont="1" applyFill="1" applyBorder="1" applyAlignment="1">
      <alignment horizontal="center" vertical="top" wrapText="1"/>
    </xf>
    <xf numFmtId="2" fontId="6" fillId="2" borderId="3" xfId="7" applyNumberFormat="1" applyFont="1" applyFill="1" applyBorder="1" applyAlignment="1">
      <alignment horizontal="center" vertical="top" wrapText="1"/>
    </xf>
    <xf numFmtId="2" fontId="6" fillId="2" borderId="2" xfId="7" applyNumberFormat="1" applyFont="1" applyFill="1" applyBorder="1" applyAlignment="1">
      <alignment horizontal="left" vertical="top" wrapText="1"/>
    </xf>
    <xf numFmtId="168" fontId="6" fillId="2" borderId="5" xfId="7" applyNumberFormat="1" applyFont="1" applyFill="1" applyBorder="1" applyAlignment="1">
      <alignment horizontal="center" vertical="top" wrapText="1"/>
    </xf>
    <xf numFmtId="168" fontId="6" fillId="2" borderId="3" xfId="7" applyNumberFormat="1" applyFont="1" applyFill="1" applyBorder="1" applyAlignment="1">
      <alignment horizontal="center" vertical="top" wrapText="1"/>
    </xf>
    <xf numFmtId="0" fontId="7" fillId="0" borderId="0" xfId="0" applyFont="1"/>
    <xf numFmtId="167" fontId="6" fillId="0" borderId="3" xfId="7" applyNumberFormat="1" applyFont="1" applyBorder="1" applyAlignment="1">
      <alignment horizontal="center" vertical="center"/>
    </xf>
    <xf numFmtId="12" fontId="6" fillId="2" borderId="12" xfId="7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5" xfId="7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/>
    <xf numFmtId="0" fontId="0" fillId="0" borderId="1" xfId="0" applyBorder="1" applyAlignment="1"/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8">
    <cellStyle name="naslov2" xfId="1" xr:uid="{00000000-0005-0000-0000-000000000000}"/>
    <cellStyle name="Navadno" xfId="0" builtinId="0"/>
    <cellStyle name="Navadno 2" xfId="3" xr:uid="{00000000-0005-0000-0000-000002000000}"/>
    <cellStyle name="Navadno 2 6" xfId="7" xr:uid="{920C81DF-E383-4EA5-BF45-6F1BF51951BC}"/>
    <cellStyle name="Normal_elekto dela(14.11.2007)" xfId="6" xr:uid="{00000000-0005-0000-0000-000006000000}"/>
    <cellStyle name="popis postavka" xfId="2" xr:uid="{00000000-0005-0000-0000-000008000000}"/>
    <cellStyle name="Valuta 3" xfId="5" xr:uid="{00000000-0005-0000-0000-00000A000000}"/>
    <cellStyle name="Vejica 2" xfId="4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3AFC1-A387-4612-90EE-E57B322B8A86}">
  <sheetPr>
    <pageSetUpPr fitToPage="1"/>
  </sheetPr>
  <dimension ref="A1:F39"/>
  <sheetViews>
    <sheetView tabSelected="1" workbookViewId="0"/>
  </sheetViews>
  <sheetFormatPr defaultRowHeight="12.75"/>
  <cols>
    <col min="1" max="1" width="2.5703125" customWidth="1"/>
    <col min="2" max="2" width="37.140625" customWidth="1"/>
    <col min="3" max="3" width="8.5703125" customWidth="1"/>
    <col min="4" max="4" width="5.42578125" customWidth="1"/>
    <col min="5" max="5" width="12.42578125" customWidth="1"/>
    <col min="6" max="6" width="14.28515625" customWidth="1"/>
  </cols>
  <sheetData>
    <row r="1" spans="1:6" ht="15.75">
      <c r="B1" s="55" t="s">
        <v>19</v>
      </c>
    </row>
    <row r="3" spans="1:6" ht="15.75">
      <c r="A3" s="1"/>
      <c r="B3" s="2" t="s">
        <v>0</v>
      </c>
      <c r="C3" s="3" t="s">
        <v>17</v>
      </c>
      <c r="D3" s="4" t="s">
        <v>18</v>
      </c>
      <c r="E3" s="5" t="s">
        <v>15</v>
      </c>
      <c r="F3" s="5" t="s">
        <v>16</v>
      </c>
    </row>
    <row r="4" spans="1:6" ht="31.5">
      <c r="A4" s="9" t="s">
        <v>6</v>
      </c>
      <c r="B4" s="39" t="s">
        <v>13</v>
      </c>
      <c r="C4" s="10">
        <v>1</v>
      </c>
      <c r="D4" s="11" t="s">
        <v>7</v>
      </c>
      <c r="E4" s="12"/>
      <c r="F4" s="13">
        <f>E4*C4</f>
        <v>0</v>
      </c>
    </row>
    <row r="5" spans="1:6" ht="31.5">
      <c r="A5" s="51" t="s">
        <v>10</v>
      </c>
      <c r="B5" s="52" t="s">
        <v>12</v>
      </c>
      <c r="C5" s="47"/>
      <c r="D5" s="48"/>
      <c r="E5" s="49"/>
      <c r="F5" s="50"/>
    </row>
    <row r="6" spans="1:6" ht="15.75">
      <c r="A6" s="14" t="s">
        <v>11</v>
      </c>
      <c r="B6" s="31" t="s">
        <v>8</v>
      </c>
      <c r="C6" s="15">
        <v>1</v>
      </c>
      <c r="D6" s="16" t="s">
        <v>1</v>
      </c>
      <c r="E6" s="17"/>
      <c r="F6" s="53">
        <f t="shared" ref="F6:F19" si="0">C6*E6</f>
        <v>0</v>
      </c>
    </row>
    <row r="7" spans="1:6" ht="31.5">
      <c r="A7" s="51" t="s">
        <v>11</v>
      </c>
      <c r="B7" s="31" t="s">
        <v>28</v>
      </c>
      <c r="C7" s="15">
        <v>1</v>
      </c>
      <c r="D7" s="16" t="s">
        <v>1</v>
      </c>
      <c r="E7" s="17"/>
      <c r="F7" s="53">
        <f t="shared" ref="F7" si="1">C7*E7</f>
        <v>0</v>
      </c>
    </row>
    <row r="8" spans="1:6" ht="15.75">
      <c r="A8" s="51" t="s">
        <v>11</v>
      </c>
      <c r="B8" s="31" t="s">
        <v>31</v>
      </c>
      <c r="C8" s="15">
        <v>1</v>
      </c>
      <c r="D8" s="16" t="s">
        <v>1</v>
      </c>
      <c r="E8" s="17"/>
      <c r="F8" s="53">
        <f t="shared" ref="F8:F10" si="2">C8*E8</f>
        <v>0</v>
      </c>
    </row>
    <row r="9" spans="1:6" ht="31.5">
      <c r="A9" s="51" t="s">
        <v>11</v>
      </c>
      <c r="B9" s="31" t="s">
        <v>32</v>
      </c>
      <c r="C9" s="15">
        <v>1</v>
      </c>
      <c r="D9" s="16" t="s">
        <v>1</v>
      </c>
      <c r="E9" s="17"/>
      <c r="F9" s="53">
        <f t="shared" ref="F9" si="3">C9*E9</f>
        <v>0</v>
      </c>
    </row>
    <row r="10" spans="1:6" ht="15.75">
      <c r="A10" s="51" t="s">
        <v>11</v>
      </c>
      <c r="B10" s="31" t="s">
        <v>29</v>
      </c>
      <c r="C10" s="15">
        <v>1</v>
      </c>
      <c r="D10" s="16" t="s">
        <v>1</v>
      </c>
      <c r="E10" s="17"/>
      <c r="F10" s="53">
        <f t="shared" si="2"/>
        <v>0</v>
      </c>
    </row>
    <row r="11" spans="1:6" ht="15.75">
      <c r="A11" s="51" t="s">
        <v>11</v>
      </c>
      <c r="B11" s="31" t="s">
        <v>26</v>
      </c>
      <c r="C11" s="15">
        <v>1</v>
      </c>
      <c r="D11" s="16" t="s">
        <v>1</v>
      </c>
      <c r="E11" s="17"/>
      <c r="F11" s="53">
        <f t="shared" ref="F11:F12" si="4">C11*E11</f>
        <v>0</v>
      </c>
    </row>
    <row r="12" spans="1:6" ht="15.75">
      <c r="A12" s="51" t="s">
        <v>11</v>
      </c>
      <c r="B12" s="31" t="s">
        <v>27</v>
      </c>
      <c r="C12" s="15">
        <v>1</v>
      </c>
      <c r="D12" s="16" t="s">
        <v>1</v>
      </c>
      <c r="E12" s="17"/>
      <c r="F12" s="53">
        <f t="shared" si="4"/>
        <v>0</v>
      </c>
    </row>
    <row r="13" spans="1:6" ht="31.5">
      <c r="A13" s="51" t="s">
        <v>11</v>
      </c>
      <c r="B13" s="31" t="s">
        <v>30</v>
      </c>
      <c r="C13" s="15">
        <v>1</v>
      </c>
      <c r="D13" s="16" t="s">
        <v>1</v>
      </c>
      <c r="E13" s="17"/>
      <c r="F13" s="53">
        <f t="shared" ref="F13" si="5">C13*E13</f>
        <v>0</v>
      </c>
    </row>
    <row r="14" spans="1:6" ht="15.75">
      <c r="A14" s="51" t="s">
        <v>11</v>
      </c>
      <c r="B14" s="31" t="s">
        <v>25</v>
      </c>
      <c r="C14" s="15">
        <v>1</v>
      </c>
      <c r="D14" s="16" t="s">
        <v>1</v>
      </c>
      <c r="E14" s="17"/>
      <c r="F14" s="53">
        <f t="shared" ref="F14" si="6">C14*E14</f>
        <v>0</v>
      </c>
    </row>
    <row r="15" spans="1:6" ht="15.75">
      <c r="A15" s="51" t="s">
        <v>11</v>
      </c>
      <c r="B15" s="31" t="s">
        <v>23</v>
      </c>
      <c r="C15" s="15">
        <v>1</v>
      </c>
      <c r="D15" s="16" t="s">
        <v>1</v>
      </c>
      <c r="E15" s="17"/>
      <c r="F15" s="53">
        <f t="shared" si="0"/>
        <v>0</v>
      </c>
    </row>
    <row r="16" spans="1:6" ht="15.75">
      <c r="A16" s="51" t="s">
        <v>11</v>
      </c>
      <c r="B16" s="19" t="s">
        <v>33</v>
      </c>
      <c r="C16" s="47">
        <v>1</v>
      </c>
      <c r="D16" s="48" t="s">
        <v>1</v>
      </c>
      <c r="E16" s="49"/>
      <c r="F16" s="54">
        <f t="shared" si="0"/>
        <v>0</v>
      </c>
    </row>
    <row r="17" spans="1:6" ht="15.75">
      <c r="A17" s="51" t="s">
        <v>11</v>
      </c>
      <c r="B17" s="19" t="s">
        <v>20</v>
      </c>
      <c r="C17" s="47">
        <v>1</v>
      </c>
      <c r="D17" s="48" t="s">
        <v>1</v>
      </c>
      <c r="E17" s="49"/>
      <c r="F17" s="54">
        <f t="shared" ref="F17" si="7">C17*E17</f>
        <v>0</v>
      </c>
    </row>
    <row r="18" spans="1:6" ht="31.5">
      <c r="A18" s="51" t="s">
        <v>11</v>
      </c>
      <c r="B18" s="31" t="s">
        <v>9</v>
      </c>
      <c r="C18" s="47">
        <v>1</v>
      </c>
      <c r="D18" s="48" t="s">
        <v>1</v>
      </c>
      <c r="E18" s="49"/>
      <c r="F18" s="54">
        <f t="shared" si="0"/>
        <v>0</v>
      </c>
    </row>
    <row r="19" spans="1:6" ht="15.75">
      <c r="A19" s="51" t="s">
        <v>11</v>
      </c>
      <c r="B19" s="31" t="s">
        <v>21</v>
      </c>
      <c r="C19" s="15">
        <v>1</v>
      </c>
      <c r="D19" s="16" t="s">
        <v>1</v>
      </c>
      <c r="E19" s="17"/>
      <c r="F19" s="53">
        <f t="shared" si="0"/>
        <v>0</v>
      </c>
    </row>
    <row r="20" spans="1:6" ht="15.75">
      <c r="A20" s="51" t="s">
        <v>11</v>
      </c>
      <c r="B20" s="19" t="s">
        <v>22</v>
      </c>
      <c r="C20" s="47">
        <v>1</v>
      </c>
      <c r="D20" s="48" t="s">
        <v>1</v>
      </c>
      <c r="E20" s="49"/>
      <c r="F20" s="54">
        <f t="shared" ref="F20:F21" si="8">C20*E20</f>
        <v>0</v>
      </c>
    </row>
    <row r="21" spans="1:6" ht="31.5">
      <c r="A21" s="51" t="s">
        <v>11</v>
      </c>
      <c r="B21" s="19" t="s">
        <v>24</v>
      </c>
      <c r="C21" s="47">
        <v>1</v>
      </c>
      <c r="D21" s="48" t="s">
        <v>1</v>
      </c>
      <c r="E21" s="49"/>
      <c r="F21" s="54">
        <f t="shared" si="8"/>
        <v>0</v>
      </c>
    </row>
    <row r="22" spans="1:6" ht="16.5" thickBot="1">
      <c r="A22" s="20"/>
      <c r="B22" s="38"/>
      <c r="C22" s="21"/>
      <c r="D22" s="22"/>
      <c r="E22" s="23"/>
      <c r="F22" s="24"/>
    </row>
    <row r="23" spans="1:6" ht="15.75">
      <c r="A23" s="14"/>
      <c r="B23" s="25"/>
      <c r="C23" s="57" t="s">
        <v>2</v>
      </c>
      <c r="D23" s="58"/>
      <c r="E23" s="17"/>
      <c r="F23" s="18">
        <f>SUM(F4:F22)</f>
        <v>0</v>
      </c>
    </row>
    <row r="24" spans="1:6" ht="15.75">
      <c r="A24" s="14"/>
      <c r="B24" s="25"/>
      <c r="C24" s="26"/>
      <c r="D24" s="29"/>
      <c r="E24" s="17"/>
      <c r="F24" s="18"/>
    </row>
    <row r="25" spans="1:6" ht="15.75">
      <c r="A25" s="27"/>
      <c r="B25" s="31"/>
      <c r="C25" s="59" t="s">
        <v>3</v>
      </c>
      <c r="D25" s="59"/>
      <c r="E25" s="32" t="s">
        <v>4</v>
      </c>
      <c r="F25" s="6" t="s">
        <v>5</v>
      </c>
    </row>
    <row r="26" spans="1:6" ht="15.75">
      <c r="A26" s="40"/>
      <c r="B26" s="41"/>
      <c r="C26" s="56">
        <v>0.22</v>
      </c>
      <c r="D26" s="56"/>
      <c r="E26" s="33">
        <f>F23</f>
        <v>0</v>
      </c>
      <c r="F26" s="7">
        <f>E26*C26</f>
        <v>0</v>
      </c>
    </row>
    <row r="27" spans="1:6" ht="15.75">
      <c r="A27" s="42"/>
      <c r="B27" s="43"/>
      <c r="C27" s="43"/>
      <c r="D27" s="43"/>
      <c r="E27" s="43"/>
      <c r="F27" s="44"/>
    </row>
    <row r="28" spans="1:6" ht="15.75">
      <c r="A28" s="45"/>
      <c r="B28" s="46"/>
      <c r="C28" s="8" t="s">
        <v>14</v>
      </c>
      <c r="D28" s="3"/>
      <c r="E28" s="3"/>
      <c r="F28" s="34">
        <f>F23+F26</f>
        <v>0</v>
      </c>
    </row>
    <row r="29" spans="1:6" ht="15.75">
      <c r="A29" s="28"/>
      <c r="B29" s="28"/>
      <c r="C29" s="35"/>
      <c r="D29" s="36"/>
      <c r="E29" s="36"/>
      <c r="F29" s="37"/>
    </row>
    <row r="30" spans="1:6" ht="15.75">
      <c r="A30" s="30"/>
      <c r="B30" s="30"/>
      <c r="C30" s="30"/>
      <c r="D30" s="30"/>
      <c r="E30" s="30"/>
      <c r="F30" s="30"/>
    </row>
    <row r="31" spans="1:6" ht="15.75">
      <c r="A31" s="30"/>
      <c r="B31" s="60" t="s">
        <v>34</v>
      </c>
      <c r="C31" s="30"/>
      <c r="D31" s="63" t="s">
        <v>35</v>
      </c>
      <c r="E31" s="64"/>
      <c r="F31" s="64"/>
    </row>
    <row r="32" spans="1:6" ht="15.75">
      <c r="A32" s="30"/>
      <c r="B32" s="65"/>
      <c r="C32" s="30"/>
      <c r="D32" s="66"/>
      <c r="E32" s="67"/>
      <c r="F32" s="67"/>
    </row>
    <row r="33" spans="1:6" ht="15.75">
      <c r="A33" s="30"/>
      <c r="B33" s="30"/>
      <c r="C33" s="30"/>
      <c r="D33" s="30"/>
      <c r="E33" s="30"/>
      <c r="F33" s="30"/>
    </row>
    <row r="34" spans="1:6" ht="15.75">
      <c r="A34" s="30"/>
      <c r="C34" s="30"/>
      <c r="D34" s="61"/>
      <c r="E34" s="62"/>
      <c r="F34" s="62"/>
    </row>
    <row r="35" spans="1:6" ht="15.75">
      <c r="A35" s="30"/>
      <c r="B35" s="30"/>
      <c r="C35" s="30"/>
      <c r="D35" s="30"/>
      <c r="E35" s="30"/>
      <c r="F35" s="30"/>
    </row>
    <row r="36" spans="1:6" ht="15.75">
      <c r="A36" s="30"/>
      <c r="B36" s="30"/>
      <c r="C36" s="30"/>
      <c r="D36" s="30"/>
      <c r="E36" s="30"/>
      <c r="F36" s="30"/>
    </row>
    <row r="37" spans="1:6" ht="15.75">
      <c r="A37" s="30"/>
      <c r="B37" s="30"/>
      <c r="C37" s="30"/>
      <c r="D37" s="30"/>
      <c r="E37" s="30"/>
      <c r="F37" s="30"/>
    </row>
    <row r="38" spans="1:6" ht="15.75">
      <c r="A38" s="30"/>
      <c r="B38" s="30"/>
      <c r="C38" s="30"/>
      <c r="D38" s="30"/>
      <c r="E38" s="30"/>
      <c r="F38" s="30"/>
    </row>
    <row r="39" spans="1:6" ht="15.75">
      <c r="A39" s="30"/>
      <c r="B39" s="30"/>
      <c r="C39" s="30"/>
      <c r="D39" s="30"/>
      <c r="E39" s="30"/>
      <c r="F39" s="30"/>
    </row>
  </sheetData>
  <mergeCells count="5">
    <mergeCell ref="C26:D26"/>
    <mergeCell ref="C23:D23"/>
    <mergeCell ref="C25:D25"/>
    <mergeCell ref="D34:F34"/>
    <mergeCell ref="D31:F3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pops del </vt:lpstr>
      <vt:lpstr>'pops del 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2018-12-19T12:45:44Z</dcterms:created>
  <dcterms:modified xsi:type="dcterms:W3CDTF">2022-09-08T06:44:49Z</dcterms:modified>
</cp:coreProperties>
</file>