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pis del" sheetId="1" r:id="rId1"/>
    <sheet name="List2" sheetId="2" r:id="rId2"/>
  </sheets>
  <definedNames>
    <definedName name="_xlnm.Print_Area" localSheetId="0">'Popis del'!$A$1:$F$60</definedName>
  </definedNames>
  <calcPr fullCalcOnLoad="1"/>
</workbook>
</file>

<file path=xl/sharedStrings.xml><?xml version="1.0" encoding="utf-8"?>
<sst xmlns="http://schemas.openxmlformats.org/spreadsheetml/2006/main" count="60" uniqueCount="47">
  <si>
    <t>1</t>
  </si>
  <si>
    <t>kpl</t>
  </si>
  <si>
    <t>3</t>
  </si>
  <si>
    <t>11</t>
  </si>
  <si>
    <t>m2</t>
  </si>
  <si>
    <t xml:space="preserve">Zap. št. </t>
  </si>
  <si>
    <t>Opis del</t>
  </si>
  <si>
    <t>Mera</t>
  </si>
  <si>
    <t>Količina</t>
  </si>
  <si>
    <t>Cena</t>
  </si>
  <si>
    <t>Znesek</t>
  </si>
  <si>
    <t>12</t>
  </si>
  <si>
    <t>Skupaj, brez DDV:</t>
  </si>
  <si>
    <t>DDV:</t>
  </si>
  <si>
    <t>Skupaj z DDV:</t>
  </si>
  <si>
    <t>2a</t>
  </si>
  <si>
    <t xml:space="preserve"> KV ur</t>
  </si>
  <si>
    <t>ura</t>
  </si>
  <si>
    <t xml:space="preserve"> PK ur</t>
  </si>
  <si>
    <t>Strojna odstranitev obstoječih razpokanih in poškodovanih granitnih plošč debeline 30 mm, položenih v zemeljsko vlažno cementno podlago s cementno polivko, z odvozom na stalno deponijo (cca 85% površine)</t>
  </si>
  <si>
    <t>2</t>
  </si>
  <si>
    <t>Sanacija stopnic:</t>
  </si>
  <si>
    <t>Ureditev gradbišča: postavitev zaščitne ograje, provizoriji, napisne table, označitev obhoda za pešce</t>
  </si>
  <si>
    <t>4</t>
  </si>
  <si>
    <t>5</t>
  </si>
  <si>
    <t>Čiščenje in pranje  betonske površine z visokotlačnim vodnim curkom in priprava za nadaljno obdelavo.</t>
  </si>
  <si>
    <t>8</t>
  </si>
  <si>
    <t>10</t>
  </si>
  <si>
    <t>Razna nepredvidena dela (obračun po dejansko opravljenem času in porabi materiala s predhodno analizo cene po enoti z vpisom v gradbeni dnevnik), kot je popravilo kamnite škarpe, obdelava zaključnega venca na kamniti škarpi itd:</t>
  </si>
  <si>
    <t>Izdelava hidro izolacije pred lepljenjem nastopnih ploskev in plošč kot npr. hidrostop na predhodno pripravljeno AB podlago.</t>
  </si>
  <si>
    <t>13</t>
  </si>
  <si>
    <t>Ročna in strojna odstranitev obstoječih granitnih plošč debeline 4 cm, položenih v zemeljsko vlažno cementno podlago s cementno polivko, nalaganje na transportno sredstvo in odvoz v delavnico.</t>
  </si>
  <si>
    <t>Dobava in polaganje armaturne mreže Q283, kvalitete S500, v enem sloju (2-3 cm pod površino betona)</t>
  </si>
  <si>
    <t>kg</t>
  </si>
  <si>
    <t>Strojno in ročno odstranjevanje betonske podlage pod stopnicami debeline do 8 cm, nalaganje na kamion in odvoz na stalno deponijo. V ceno vključeno tudi stroški plačila komunalne deponije.</t>
  </si>
  <si>
    <t>Dobava in vgradnja betona v armirano betonske plošče povprečne debeline 6 do 8 cm (podesti in stopnice) iz betona kvalitete C25/30 XC2, frakcije 0-8 mm, z zaglajeno in ravno površino v nagibu stopnic in podestov, pripravljeno za lepljenje kamnitih plošč iz žganega granita. Betonu se doda dodatek za plastičnost, V/C faktor do 0,55. V ceno vklučeno tudi rezanje AB plošče na dilatacijska polja velikosti do 4 m2, nega betona s pokrivanjem in vlaženjem 7-10 dni. V ceno vklučen tudi premaz betonske površine z Elastosilom (sprijemljivost svežega in otrdelega betona)</t>
  </si>
  <si>
    <t xml:space="preserve">Površinsko čiščenje in vodno ščetkanje ter odstranitev lepila na spodnji strani v delavnici in vgradnja granitnih plošč na podestih. Iz enakega kamna kot so ostale plošče, z zapolnjenimi fugami (odporne na zunanje vplive), širine 2-3 mm, nedrseče površine in lepljene s fleksibilnim lepilom odpornim na zunanje vplive (lepilo se nanaša na podlago in kamnito oblogo). Izvedba dilatacije na polja max. velikosti 4,00 m2, širina dilatacij 5 mm in zapolnitev dilatacij z dvokomponentno tesnilno maso. V ceni upoštevano tudi rezanje in upasovanje plošč na površini nepravilne geometrijske oblike. </t>
  </si>
  <si>
    <t xml:space="preserve">Površinsko čiščenje in vodno ščetkanje ter odstranitev lepila na spodnji strani v delavnici in vgradnja  čelnih stopniščnih plošč, na pripravljeno AB podlago. Vgradnja čelnih plošč na enak način kot kamnite plošče stopnic. </t>
  </si>
  <si>
    <t xml:space="preserve">Dobava in vgradnja stopniščnih plošč (enake stopniščne plošče kot obstoječe) z uporabo prvovrstnega fleksibilnega lepila za zunanjo uporabo, na pripravljeno AB podlago, nanos lepila na podlago in kamnito ploščo stopnice ter fugiranjem s fugirno maso, odporno na zunanje vplive. </t>
  </si>
  <si>
    <t xml:space="preserve">Površinsko čiščenje in vodno ščetkanje stopnic ter odstranitev lepila na spodnji strani v delavnici ter vgradnja stopniščnih plošč z uporabo prvovrstnega fleksibilnega lepila za zunanjo uporabo, na pripravljeno AB podlago, nanos lepila na podlago in kamnito ploščo stopnice ter fugiranjem s fugirno maso, odporno na zunanje vplive. </t>
  </si>
  <si>
    <t xml:space="preserve">Dobava in vgradnja  čelnih stopniščnih plošč (enake stopniščne plošče kot obstoječe), na pripravljeno AB podlago. Vgradnja čelnih plošč na enak način kot kamnite plošče stopnic. </t>
  </si>
  <si>
    <t xml:space="preserve">Dobava in vgradnja granitnih plošč na podestih (enake stopniščne plošče kot obstoječe). Iz enakega kamna kot so ostale plošče, z zapolnjenimi fugami (odporne na zunanje vplive), širine 2-3 mm, nedrseče površine in lepljene s fleksibilnim lepilom odpornim na zunanje vplive (lepilo se nanaša na podlago in kamnito oblogo). Izvedba dilatacije na polja max. velikosti 4,00 m2, širina dilatacij 5 mm in zapolnitev dilatacij z dvokomponentno tesnilno maso. V ceni upoštevano tudi rezanje in upasovanje plošč na površini nepravilne geometrijske oblike. </t>
  </si>
  <si>
    <t xml:space="preserve">Izdelava mulde na podestih širine 15 cm za odvodnjavanje in </t>
  </si>
  <si>
    <t>6</t>
  </si>
  <si>
    <t>7</t>
  </si>
  <si>
    <t>7a</t>
  </si>
  <si>
    <t>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</si>
</sst>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@\."/>
    <numFmt numFmtId="167" formatCode="#,##0.00\ [$€-1]"/>
    <numFmt numFmtId="168" formatCode="#,##0.00_ ;\-#,##0.00\ "/>
    <numFmt numFmtId="169" formatCode="_-* #,##0.00\ [$€-1]_-;\-* #,##0.00\ [$€-1]_-;_-* &quot;-&quot;??\ [$€-1]_-;_-@_-"/>
    <numFmt numFmtId="170" formatCode="#,##0_ ;\-#,##0\ "/>
    <numFmt numFmtId="171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59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166" fontId="3" fillId="0" borderId="10" xfId="0" applyNumberFormat="1" applyFont="1" applyBorder="1" applyAlignment="1">
      <alignment horizontal="left" vertical="top"/>
    </xf>
    <xf numFmtId="169" fontId="3" fillId="0" borderId="11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6" fontId="5" fillId="0" borderId="10" xfId="0" applyNumberFormat="1" applyFont="1" applyBorder="1" applyAlignment="1">
      <alignment horizontal="right" vertical="top"/>
    </xf>
    <xf numFmtId="166" fontId="5" fillId="0" borderId="12" xfId="0" applyNumberFormat="1" applyFont="1" applyBorder="1" applyAlignment="1">
      <alignment horizontal="left" vertical="top"/>
    </xf>
    <xf numFmtId="0" fontId="5" fillId="0" borderId="13" xfId="0" applyFont="1" applyBorder="1" applyAlignment="1">
      <alignment horizontal="center"/>
    </xf>
    <xf numFmtId="4" fontId="4" fillId="0" borderId="13" xfId="59" applyNumberFormat="1" applyFont="1" applyBorder="1" applyAlignment="1">
      <alignment wrapText="1"/>
    </xf>
    <xf numFmtId="44" fontId="5" fillId="0" borderId="14" xfId="57" applyFont="1" applyFill="1" applyBorder="1" applyAlignment="1">
      <alignment horizontal="right"/>
    </xf>
    <xf numFmtId="166" fontId="5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5" fillId="0" borderId="18" xfId="0" applyNumberFormat="1" applyFont="1" applyBorder="1" applyAlignment="1">
      <alignment horizontal="left" vertical="top"/>
    </xf>
    <xf numFmtId="166" fontId="5" fillId="0" borderId="19" xfId="0" applyNumberFormat="1" applyFont="1" applyBorder="1" applyAlignment="1">
      <alignment horizontal="left" vertical="top"/>
    </xf>
    <xf numFmtId="4" fontId="3" fillId="0" borderId="18" xfId="59" applyNumberFormat="1" applyFont="1" applyBorder="1" applyAlignment="1">
      <alignment wrapText="1"/>
    </xf>
    <xf numFmtId="4" fontId="3" fillId="0" borderId="19" xfId="59" applyNumberFormat="1" applyFont="1" applyBorder="1" applyAlignment="1">
      <alignment wrapText="1"/>
    </xf>
    <xf numFmtId="4" fontId="3" fillId="0" borderId="20" xfId="59" applyNumberFormat="1" applyFont="1" applyBorder="1" applyAlignment="1">
      <alignment wrapText="1"/>
    </xf>
    <xf numFmtId="169" fontId="3" fillId="0" borderId="18" xfId="57" applyNumberFormat="1" applyFont="1" applyFill="1" applyBorder="1" applyAlignment="1">
      <alignment horizontal="right"/>
    </xf>
    <xf numFmtId="169" fontId="3" fillId="0" borderId="19" xfId="57" applyNumberFormat="1" applyFont="1" applyBorder="1" applyAlignment="1">
      <alignment horizontal="right"/>
    </xf>
    <xf numFmtId="169" fontId="3" fillId="0" borderId="20" xfId="57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69" fontId="3" fillId="0" borderId="19" xfId="57" applyNumberFormat="1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left" vertical="top"/>
    </xf>
    <xf numFmtId="169" fontId="3" fillId="0" borderId="19" xfId="57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2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59" applyNumberFormat="1" applyFont="1" applyFill="1" applyBorder="1" applyAlignment="1" applyProtection="1">
      <alignment horizontal="right"/>
      <protection locked="0"/>
    </xf>
    <xf numFmtId="4" fontId="5" fillId="0" borderId="13" xfId="59" applyNumberFormat="1" applyFont="1" applyBorder="1" applyAlignment="1" applyProtection="1">
      <alignment horizontal="right"/>
      <protection locked="0"/>
    </xf>
    <xf numFmtId="4" fontId="3" fillId="0" borderId="16" xfId="59" applyNumberFormat="1" applyFont="1" applyFill="1" applyBorder="1" applyAlignment="1" applyProtection="1">
      <alignment horizontal="right"/>
      <protection locked="0"/>
    </xf>
    <xf numFmtId="4" fontId="3" fillId="0" borderId="0" xfId="59" applyNumberFormat="1" applyFont="1" applyBorder="1" applyAlignment="1" applyProtection="1">
      <alignment horizontal="right" wrapText="1"/>
      <protection locked="0"/>
    </xf>
    <xf numFmtId="4" fontId="3" fillId="0" borderId="0" xfId="0" applyNumberFormat="1" applyFont="1" applyBorder="1" applyAlignment="1">
      <alignment/>
    </xf>
    <xf numFmtId="4" fontId="3" fillId="0" borderId="0" xfId="59" applyNumberFormat="1" applyFont="1" applyBorder="1" applyAlignment="1" applyProtection="1">
      <alignment horizontal="right"/>
      <protection locked="0"/>
    </xf>
    <xf numFmtId="4" fontId="3" fillId="0" borderId="17" xfId="59" applyNumberFormat="1" applyFont="1" applyBorder="1" applyAlignment="1" applyProtection="1">
      <alignment horizontal="right"/>
      <protection locked="0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43" fillId="0" borderId="0" xfId="0" applyNumberFormat="1" applyFont="1" applyAlignment="1">
      <alignment horizontal="right"/>
    </xf>
    <xf numFmtId="169" fontId="3" fillId="0" borderId="21" xfId="0" applyNumberFormat="1" applyFont="1" applyBorder="1" applyAlignment="1">
      <alignment horizontal="right"/>
    </xf>
    <xf numFmtId="169" fontId="3" fillId="0" borderId="22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6" fontId="5" fillId="0" borderId="20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2" fontId="44" fillId="0" borderId="19" xfId="0" applyNumberFormat="1" applyFont="1" applyBorder="1" applyAlignment="1">
      <alignment/>
    </xf>
    <xf numFmtId="4" fontId="44" fillId="0" borderId="19" xfId="59" applyNumberFormat="1" applyFont="1" applyBorder="1" applyAlignment="1">
      <alignment wrapText="1"/>
    </xf>
    <xf numFmtId="2" fontId="44" fillId="0" borderId="19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44" fillId="0" borderId="19" xfId="0" applyFont="1" applyFill="1" applyBorder="1" applyAlignment="1">
      <alignment horizontal="justify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54</xdr:row>
      <xdr:rowOff>0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7400925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20021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20021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200215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200215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200215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54</xdr:row>
      <xdr:rowOff>0</xdr:rowOff>
    </xdr:from>
    <xdr:ext cx="76200" cy="342900"/>
    <xdr:sp fLocksText="0">
      <xdr:nvSpPr>
        <xdr:cNvPr id="513" name="Text Box 251"/>
        <xdr:cNvSpPr txBox="1">
          <a:spLocks noChangeArrowheads="1"/>
        </xdr:cNvSpPr>
      </xdr:nvSpPr>
      <xdr:spPr>
        <a:xfrm>
          <a:off x="7400925" y="20021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59</xdr:row>
      <xdr:rowOff>0</xdr:rowOff>
    </xdr:from>
    <xdr:ext cx="76200" cy="342900"/>
    <xdr:sp fLocksText="0">
      <xdr:nvSpPr>
        <xdr:cNvPr id="514" name="Text Box 251"/>
        <xdr:cNvSpPr txBox="1">
          <a:spLocks noChangeArrowheads="1"/>
        </xdr:cNvSpPr>
      </xdr:nvSpPr>
      <xdr:spPr>
        <a:xfrm>
          <a:off x="7400925" y="2094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59</xdr:row>
      <xdr:rowOff>0</xdr:rowOff>
    </xdr:from>
    <xdr:ext cx="76200" cy="342900"/>
    <xdr:sp fLocksText="0">
      <xdr:nvSpPr>
        <xdr:cNvPr id="515" name="Text Box 251"/>
        <xdr:cNvSpPr txBox="1">
          <a:spLocks noChangeArrowheads="1"/>
        </xdr:cNvSpPr>
      </xdr:nvSpPr>
      <xdr:spPr>
        <a:xfrm>
          <a:off x="7400925" y="2094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59</xdr:row>
      <xdr:rowOff>0</xdr:rowOff>
    </xdr:from>
    <xdr:ext cx="76200" cy="342900"/>
    <xdr:sp fLocksText="0">
      <xdr:nvSpPr>
        <xdr:cNvPr id="516" name="Text Box 251"/>
        <xdr:cNvSpPr txBox="1">
          <a:spLocks noChangeArrowheads="1"/>
        </xdr:cNvSpPr>
      </xdr:nvSpPr>
      <xdr:spPr>
        <a:xfrm>
          <a:off x="7400925" y="2094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59</xdr:row>
      <xdr:rowOff>0</xdr:rowOff>
    </xdr:from>
    <xdr:ext cx="76200" cy="342900"/>
    <xdr:sp fLocksText="0">
      <xdr:nvSpPr>
        <xdr:cNvPr id="517" name="Text Box 251"/>
        <xdr:cNvSpPr txBox="1">
          <a:spLocks noChangeArrowheads="1"/>
        </xdr:cNvSpPr>
      </xdr:nvSpPr>
      <xdr:spPr>
        <a:xfrm>
          <a:off x="7400925" y="2094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F62"/>
  <sheetViews>
    <sheetView tabSelected="1" zoomScaleSheetLayoutView="100" workbookViewId="0" topLeftCell="A1">
      <selection activeCell="A46" sqref="A46"/>
    </sheetView>
  </sheetViews>
  <sheetFormatPr defaultColWidth="9.140625" defaultRowHeight="15"/>
  <cols>
    <col min="1" max="1" width="7.140625" style="9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61" customWidth="1"/>
    <col min="6" max="6" width="16.140625" style="4" customWidth="1"/>
    <col min="7" max="16384" width="9.140625" style="2" customWidth="1"/>
  </cols>
  <sheetData>
    <row r="1" spans="1:6" ht="14.25">
      <c r="A1" s="13"/>
      <c r="B1" s="15"/>
      <c r="C1" s="5"/>
      <c r="D1" s="6"/>
      <c r="E1" s="52"/>
      <c r="F1" s="14"/>
    </row>
    <row r="2" spans="1:6" ht="14.25">
      <c r="A2" s="13"/>
      <c r="B2" s="15"/>
      <c r="C2" s="5"/>
      <c r="D2" s="6"/>
      <c r="E2" s="52"/>
      <c r="F2" s="14"/>
    </row>
    <row r="3" spans="1:6" ht="15">
      <c r="A3" s="17" t="s">
        <v>5</v>
      </c>
      <c r="B3" s="18" t="s">
        <v>6</v>
      </c>
      <c r="C3" s="18" t="s">
        <v>7</v>
      </c>
      <c r="D3" s="19" t="s">
        <v>8</v>
      </c>
      <c r="E3" s="53" t="s">
        <v>9</v>
      </c>
      <c r="F3" s="20" t="s">
        <v>10</v>
      </c>
    </row>
    <row r="4" spans="1:6" ht="15">
      <c r="A4" s="21"/>
      <c r="B4" s="24"/>
      <c r="C4" s="22"/>
      <c r="D4" s="26"/>
      <c r="E4" s="54"/>
      <c r="F4" s="29"/>
    </row>
    <row r="5" spans="1:6" ht="15">
      <c r="A5" s="35"/>
      <c r="B5" s="24" t="s">
        <v>21</v>
      </c>
      <c r="C5" s="5"/>
      <c r="D5" s="27"/>
      <c r="E5" s="52"/>
      <c r="F5" s="36"/>
    </row>
    <row r="6" spans="1:6" ht="15">
      <c r="A6" s="35"/>
      <c r="B6" s="25"/>
      <c r="C6" s="5"/>
      <c r="D6" s="27"/>
      <c r="E6" s="52"/>
      <c r="F6" s="36"/>
    </row>
    <row r="7" spans="1:6" s="38" customFormat="1" ht="28.5">
      <c r="A7" s="32" t="s">
        <v>0</v>
      </c>
      <c r="B7" s="37" t="s">
        <v>22</v>
      </c>
      <c r="C7" s="33"/>
      <c r="D7" s="27"/>
      <c r="E7" s="55"/>
      <c r="F7" s="34"/>
    </row>
    <row r="8" spans="1:6" s="41" customFormat="1" ht="57" hidden="1">
      <c r="A8" s="16" t="s">
        <v>15</v>
      </c>
      <c r="B8" s="37" t="s">
        <v>19</v>
      </c>
      <c r="C8" s="5" t="s">
        <v>4</v>
      </c>
      <c r="D8" s="39">
        <v>297.5</v>
      </c>
      <c r="E8" s="56"/>
      <c r="F8" s="30">
        <f>SUM(D8*E8)</f>
        <v>0</v>
      </c>
    </row>
    <row r="9" spans="1:6" s="38" customFormat="1" ht="15">
      <c r="A9" s="32"/>
      <c r="B9" s="37"/>
      <c r="C9" s="33" t="s">
        <v>1</v>
      </c>
      <c r="D9" s="27">
        <v>1</v>
      </c>
      <c r="E9" s="55"/>
      <c r="F9" s="34">
        <f>SUM(D9*E9)</f>
        <v>0</v>
      </c>
    </row>
    <row r="10" spans="1:6" s="38" customFormat="1" ht="15">
      <c r="A10" s="32"/>
      <c r="B10" s="37"/>
      <c r="C10" s="33"/>
      <c r="D10" s="27"/>
      <c r="E10" s="55"/>
      <c r="F10" s="34"/>
    </row>
    <row r="11" spans="1:6" s="38" customFormat="1" ht="76.5" customHeight="1">
      <c r="A11" s="32" t="s">
        <v>20</v>
      </c>
      <c r="B11" s="37" t="s">
        <v>31</v>
      </c>
      <c r="C11" s="33"/>
      <c r="D11" s="71"/>
      <c r="E11" s="72"/>
      <c r="F11" s="34"/>
    </row>
    <row r="12" spans="1:6" s="41" customFormat="1" ht="15">
      <c r="A12" s="16"/>
      <c r="B12" s="37"/>
      <c r="C12" s="5" t="s">
        <v>4</v>
      </c>
      <c r="D12" s="39">
        <v>89</v>
      </c>
      <c r="E12" s="56"/>
      <c r="F12" s="30">
        <f>SUM(D12*E12)</f>
        <v>0</v>
      </c>
    </row>
    <row r="13" spans="1:6" s="41" customFormat="1" ht="15">
      <c r="A13" s="16"/>
      <c r="B13" s="37"/>
      <c r="C13" s="5"/>
      <c r="D13" s="69"/>
      <c r="E13" s="56"/>
      <c r="F13" s="30"/>
    </row>
    <row r="14" spans="1:6" s="41" customFormat="1" ht="57">
      <c r="A14" s="16" t="s">
        <v>2</v>
      </c>
      <c r="B14" s="37" t="s">
        <v>34</v>
      </c>
      <c r="C14" s="5"/>
      <c r="D14" s="27"/>
      <c r="E14" s="56"/>
      <c r="F14" s="30"/>
    </row>
    <row r="15" spans="1:6" s="41" customFormat="1" ht="15">
      <c r="A15" s="16"/>
      <c r="B15" s="37"/>
      <c r="C15" s="5" t="s">
        <v>4</v>
      </c>
      <c r="D15" s="27">
        <v>89</v>
      </c>
      <c r="E15" s="56"/>
      <c r="F15" s="30">
        <f>SUM(D15*E15)</f>
        <v>0</v>
      </c>
    </row>
    <row r="16" spans="1:6" s="41" customFormat="1" ht="15">
      <c r="A16" s="16"/>
      <c r="B16" s="37"/>
      <c r="C16" s="5"/>
      <c r="D16" s="69"/>
      <c r="E16" s="56"/>
      <c r="F16" s="30"/>
    </row>
    <row r="17" spans="1:6" s="41" customFormat="1" ht="28.5">
      <c r="A17" s="16" t="s">
        <v>23</v>
      </c>
      <c r="B17" s="37" t="s">
        <v>25</v>
      </c>
      <c r="C17" s="5" t="s">
        <v>4</v>
      </c>
      <c r="D17" s="27">
        <v>89</v>
      </c>
      <c r="E17" s="56"/>
      <c r="F17" s="30">
        <f>D17*E17</f>
        <v>0</v>
      </c>
    </row>
    <row r="18" spans="1:6" s="41" customFormat="1" ht="15">
      <c r="A18" s="16"/>
      <c r="B18" s="37"/>
      <c r="C18" s="5"/>
      <c r="D18" s="27"/>
      <c r="E18" s="56"/>
      <c r="F18" s="30"/>
    </row>
    <row r="19" spans="1:6" s="41" customFormat="1" ht="15">
      <c r="A19" s="16"/>
      <c r="B19" s="37"/>
      <c r="C19" s="5"/>
      <c r="D19" s="27"/>
      <c r="E19" s="56"/>
      <c r="F19" s="30"/>
    </row>
    <row r="20" spans="1:6" s="41" customFormat="1" ht="144" customHeight="1">
      <c r="A20" s="16" t="s">
        <v>24</v>
      </c>
      <c r="B20" s="37" t="s">
        <v>35</v>
      </c>
      <c r="C20" s="5"/>
      <c r="D20" s="27"/>
      <c r="E20" s="57"/>
      <c r="F20" s="30"/>
    </row>
    <row r="21" spans="1:6" s="41" customFormat="1" ht="15.75" customHeight="1">
      <c r="A21" s="16"/>
      <c r="B21" s="37"/>
      <c r="C21" s="5" t="s">
        <v>4</v>
      </c>
      <c r="D21" s="27">
        <v>81</v>
      </c>
      <c r="E21" s="57"/>
      <c r="F21" s="30">
        <f>SUM(D21*E21)</f>
        <v>0</v>
      </c>
    </row>
    <row r="22" spans="1:6" s="41" customFormat="1" ht="15.75" customHeight="1">
      <c r="A22" s="16"/>
      <c r="B22" s="37"/>
      <c r="C22" s="5"/>
      <c r="D22" s="27"/>
      <c r="E22" s="57"/>
      <c r="F22" s="30"/>
    </row>
    <row r="23" spans="1:6" s="41" customFormat="1" ht="15.75" customHeight="1">
      <c r="A23" s="16"/>
      <c r="B23" s="37" t="s">
        <v>42</v>
      </c>
      <c r="C23" s="5"/>
      <c r="D23" s="27"/>
      <c r="E23" s="57"/>
      <c r="F23" s="30"/>
    </row>
    <row r="24" spans="1:6" s="41" customFormat="1" ht="15.75" customHeight="1">
      <c r="A24" s="16"/>
      <c r="B24" s="37"/>
      <c r="C24" s="5"/>
      <c r="D24" s="27"/>
      <c r="E24" s="57"/>
      <c r="F24" s="30"/>
    </row>
    <row r="25" spans="1:6" s="41" customFormat="1" ht="15.75" customHeight="1">
      <c r="A25" s="16"/>
      <c r="B25" s="37"/>
      <c r="C25" s="5"/>
      <c r="D25" s="27"/>
      <c r="E25" s="57"/>
      <c r="F25" s="30"/>
    </row>
    <row r="26" spans="1:6" s="41" customFormat="1" ht="15.75" customHeight="1">
      <c r="A26" s="16"/>
      <c r="B26" s="37"/>
      <c r="C26" s="5"/>
      <c r="D26" s="27"/>
      <c r="E26" s="57"/>
      <c r="F26" s="30"/>
    </row>
    <row r="27" spans="1:6" s="41" customFormat="1" ht="27.75" customHeight="1">
      <c r="A27" s="16" t="s">
        <v>43</v>
      </c>
      <c r="B27" s="37" t="s">
        <v>32</v>
      </c>
      <c r="C27" s="5" t="s">
        <v>33</v>
      </c>
      <c r="D27" s="27">
        <v>350</v>
      </c>
      <c r="E27" s="57"/>
      <c r="F27" s="30">
        <f>SUM(D27*E27)</f>
        <v>0</v>
      </c>
    </row>
    <row r="28" spans="1:6" s="41" customFormat="1" ht="15">
      <c r="A28" s="16"/>
      <c r="B28" s="37"/>
      <c r="C28" s="5"/>
      <c r="D28" s="27"/>
      <c r="E28" s="56"/>
      <c r="F28" s="30"/>
    </row>
    <row r="29" spans="1:6" s="41" customFormat="1" ht="15">
      <c r="A29" s="16"/>
      <c r="B29" s="37"/>
      <c r="C29" s="5"/>
      <c r="D29" s="27"/>
      <c r="E29" s="57"/>
      <c r="F29" s="30"/>
    </row>
    <row r="30" spans="1:6" s="41" customFormat="1" ht="85.5">
      <c r="A30" s="16" t="s">
        <v>44</v>
      </c>
      <c r="B30" s="37" t="s">
        <v>39</v>
      </c>
      <c r="C30" s="5"/>
      <c r="D30" s="70"/>
      <c r="E30" s="57"/>
      <c r="F30" s="30"/>
    </row>
    <row r="31" spans="1:6" s="41" customFormat="1" ht="15">
      <c r="A31" s="16"/>
      <c r="B31" s="37"/>
      <c r="C31" s="5" t="s">
        <v>4</v>
      </c>
      <c r="D31" s="27">
        <v>22</v>
      </c>
      <c r="E31" s="57"/>
      <c r="F31" s="30">
        <f>SUM(D31*E31)</f>
        <v>0</v>
      </c>
    </row>
    <row r="32" spans="1:6" s="41" customFormat="1" ht="91.5" customHeight="1">
      <c r="A32" s="16" t="s">
        <v>45</v>
      </c>
      <c r="B32" s="37" t="s">
        <v>38</v>
      </c>
      <c r="C32" s="5" t="s">
        <v>4</v>
      </c>
      <c r="D32" s="27">
        <v>11</v>
      </c>
      <c r="E32" s="57"/>
      <c r="F32" s="30">
        <f>SUM(D32*E32)</f>
        <v>0</v>
      </c>
    </row>
    <row r="33" spans="1:6" s="41" customFormat="1" ht="15">
      <c r="A33" s="16"/>
      <c r="B33" s="37"/>
      <c r="C33" s="5"/>
      <c r="D33" s="27"/>
      <c r="E33" s="57"/>
      <c r="F33" s="30"/>
    </row>
    <row r="34" spans="1:6" s="41" customFormat="1" ht="15">
      <c r="A34" s="16"/>
      <c r="B34" s="73"/>
      <c r="C34" s="5"/>
      <c r="D34" s="70"/>
      <c r="E34" s="57"/>
      <c r="F34" s="30"/>
    </row>
    <row r="35" spans="1:6" s="41" customFormat="1" ht="57">
      <c r="A35" s="16" t="s">
        <v>26</v>
      </c>
      <c r="B35" s="37" t="s">
        <v>37</v>
      </c>
      <c r="C35" s="5"/>
      <c r="D35" s="27"/>
      <c r="E35" s="57"/>
      <c r="F35" s="30"/>
    </row>
    <row r="36" spans="1:6" s="41" customFormat="1" ht="15">
      <c r="A36" s="16"/>
      <c r="B36" s="37"/>
      <c r="C36" s="5" t="s">
        <v>4</v>
      </c>
      <c r="D36" s="27">
        <v>7</v>
      </c>
      <c r="E36" s="57"/>
      <c r="F36" s="30">
        <f>SUM(D36*E36)</f>
        <v>0</v>
      </c>
    </row>
    <row r="37" spans="1:6" s="41" customFormat="1" ht="15">
      <c r="A37" s="16"/>
      <c r="B37" s="37"/>
      <c r="C37" s="5"/>
      <c r="D37" s="27"/>
      <c r="E37" s="57"/>
      <c r="F37" s="30"/>
    </row>
    <row r="38" spans="1:6" s="41" customFormat="1" ht="45.75" customHeight="1">
      <c r="A38" s="16" t="s">
        <v>46</v>
      </c>
      <c r="B38" s="37" t="s">
        <v>40</v>
      </c>
      <c r="C38" s="5"/>
      <c r="D38" s="27"/>
      <c r="E38" s="57"/>
      <c r="F38" s="30"/>
    </row>
    <row r="39" spans="1:6" s="41" customFormat="1" ht="15">
      <c r="A39" s="16"/>
      <c r="B39" s="37"/>
      <c r="C39" s="5" t="s">
        <v>4</v>
      </c>
      <c r="D39" s="27">
        <v>3</v>
      </c>
      <c r="E39" s="57"/>
      <c r="F39" s="30">
        <f>SUM(D39*E39)</f>
        <v>0</v>
      </c>
    </row>
    <row r="40" spans="1:6" s="41" customFormat="1" ht="15">
      <c r="A40" s="16"/>
      <c r="B40" s="37"/>
      <c r="C40" s="5"/>
      <c r="D40" s="27"/>
      <c r="E40" s="57"/>
      <c r="F40" s="30"/>
    </row>
    <row r="41" spans="1:6" s="41" customFormat="1" ht="144.75" customHeight="1">
      <c r="A41" s="16" t="s">
        <v>27</v>
      </c>
      <c r="B41" s="37" t="s">
        <v>36</v>
      </c>
      <c r="C41" s="5"/>
      <c r="D41" s="70"/>
      <c r="E41" s="57"/>
      <c r="F41" s="30"/>
    </row>
    <row r="42" spans="1:6" s="41" customFormat="1" ht="15">
      <c r="A42" s="16"/>
      <c r="B42" s="37"/>
      <c r="C42" s="5" t="s">
        <v>4</v>
      </c>
      <c r="D42" s="27">
        <v>30</v>
      </c>
      <c r="E42" s="57"/>
      <c r="F42" s="30">
        <f>SUM(D42*E42)</f>
        <v>0</v>
      </c>
    </row>
    <row r="43" spans="1:6" s="41" customFormat="1" ht="131.25" customHeight="1">
      <c r="A43" s="16" t="s">
        <v>3</v>
      </c>
      <c r="B43" s="37" t="s">
        <v>41</v>
      </c>
      <c r="C43" s="5"/>
      <c r="D43" s="27"/>
      <c r="E43" s="57"/>
      <c r="F43" s="30"/>
    </row>
    <row r="44" spans="1:6" s="41" customFormat="1" ht="15">
      <c r="A44" s="16"/>
      <c r="B44" s="37"/>
      <c r="C44" s="5" t="s">
        <v>4</v>
      </c>
      <c r="D44" s="27">
        <v>17</v>
      </c>
      <c r="E44" s="57"/>
      <c r="F44" s="30">
        <f>SUM(D44*E44)</f>
        <v>0</v>
      </c>
    </row>
    <row r="45" spans="1:6" s="41" customFormat="1" ht="15">
      <c r="A45" s="16"/>
      <c r="B45" s="37"/>
      <c r="C45" s="5"/>
      <c r="D45" s="27"/>
      <c r="E45" s="57"/>
      <c r="F45" s="30"/>
    </row>
    <row r="46" spans="1:6" s="41" customFormat="1" ht="28.5">
      <c r="A46" s="16" t="s">
        <v>11</v>
      </c>
      <c r="B46" s="37" t="s">
        <v>29</v>
      </c>
      <c r="C46" s="5"/>
      <c r="D46" s="27"/>
      <c r="E46" s="57"/>
      <c r="F46" s="30"/>
    </row>
    <row r="47" spans="1:6" s="41" customFormat="1" ht="15">
      <c r="A47" s="16"/>
      <c r="B47" s="37"/>
      <c r="C47" s="5" t="s">
        <v>4</v>
      </c>
      <c r="D47" s="27">
        <v>89</v>
      </c>
      <c r="E47" s="57"/>
      <c r="F47" s="30">
        <f>SUM(D47*E47)</f>
        <v>0</v>
      </c>
    </row>
    <row r="48" spans="1:6" s="41" customFormat="1" ht="15" customHeight="1">
      <c r="A48" s="16"/>
      <c r="B48" s="37"/>
      <c r="C48" s="5"/>
      <c r="D48" s="70"/>
      <c r="E48" s="57"/>
      <c r="F48" s="30"/>
    </row>
    <row r="49" spans="1:6" s="41" customFormat="1" ht="57">
      <c r="A49" s="16" t="s">
        <v>30</v>
      </c>
      <c r="B49" s="37" t="s">
        <v>28</v>
      </c>
      <c r="C49" s="5"/>
      <c r="D49" s="27"/>
      <c r="E49" s="57"/>
      <c r="F49" s="30"/>
    </row>
    <row r="50" spans="1:6" s="41" customFormat="1" ht="15">
      <c r="A50" s="16"/>
      <c r="B50" s="37"/>
      <c r="C50" s="5" t="s">
        <v>1</v>
      </c>
      <c r="D50" s="27">
        <v>1</v>
      </c>
      <c r="E50" s="57"/>
      <c r="F50" s="30">
        <f>D50*E50</f>
        <v>0</v>
      </c>
    </row>
    <row r="51" spans="1:6" s="41" customFormat="1" ht="15">
      <c r="A51" s="16"/>
      <c r="B51" s="37" t="s">
        <v>16</v>
      </c>
      <c r="C51" s="5" t="s">
        <v>17</v>
      </c>
      <c r="D51" s="27">
        <v>25</v>
      </c>
      <c r="E51" s="57"/>
      <c r="F51" s="30">
        <f>SUM(D51*E51)</f>
        <v>0</v>
      </c>
    </row>
    <row r="52" spans="1:6" s="41" customFormat="1" ht="15">
      <c r="A52" s="16"/>
      <c r="B52" s="37" t="s">
        <v>18</v>
      </c>
      <c r="C52" s="5" t="s">
        <v>17</v>
      </c>
      <c r="D52" s="27">
        <v>20</v>
      </c>
      <c r="E52" s="57"/>
      <c r="F52" s="30">
        <f>SUM(D52*E52)</f>
        <v>0</v>
      </c>
    </row>
    <row r="53" spans="1:6" s="41" customFormat="1" ht="40.5" customHeight="1" hidden="1">
      <c r="A53" s="16"/>
      <c r="B53" s="37"/>
      <c r="C53" s="5"/>
      <c r="E53" s="57"/>
      <c r="F53" s="30"/>
    </row>
    <row r="54" spans="1:6" s="41" customFormat="1" ht="15">
      <c r="A54" s="65"/>
      <c r="B54" s="42"/>
      <c r="C54" s="23"/>
      <c r="D54" s="28"/>
      <c r="E54" s="58"/>
      <c r="F54" s="31"/>
    </row>
    <row r="55" spans="1:6" s="41" customFormat="1" ht="14.25">
      <c r="A55" s="43"/>
      <c r="B55" s="40"/>
      <c r="C55" s="5"/>
      <c r="D55" s="44"/>
      <c r="E55" s="47"/>
      <c r="F55" s="45"/>
    </row>
    <row r="56" spans="1:6" s="41" customFormat="1" ht="14.25">
      <c r="A56" s="43"/>
      <c r="B56" s="46"/>
      <c r="C56" s="5"/>
      <c r="D56" s="47" t="s">
        <v>12</v>
      </c>
      <c r="E56" s="47"/>
      <c r="F56" s="64">
        <f>SUM(F7:F55)</f>
        <v>0</v>
      </c>
    </row>
    <row r="57" spans="1:6" s="41" customFormat="1" ht="14.25">
      <c r="A57" s="43"/>
      <c r="B57" s="46"/>
      <c r="C57" s="23"/>
      <c r="D57" s="66" t="s">
        <v>13</v>
      </c>
      <c r="E57" s="66"/>
      <c r="F57" s="62">
        <f>F56*22%</f>
        <v>0</v>
      </c>
    </row>
    <row r="58" spans="1:6" s="41" customFormat="1" ht="15" thickBot="1">
      <c r="A58" s="43"/>
      <c r="B58" s="40"/>
      <c r="C58" s="67"/>
      <c r="D58" s="68" t="s">
        <v>14</v>
      </c>
      <c r="E58" s="68"/>
      <c r="F58" s="63">
        <f>F56+F57</f>
        <v>0</v>
      </c>
    </row>
    <row r="59" spans="1:6" s="41" customFormat="1" ht="15" thickTop="1">
      <c r="A59" s="43"/>
      <c r="B59" s="40"/>
      <c r="C59" s="5"/>
      <c r="D59" s="47"/>
      <c r="E59" s="47"/>
      <c r="F59" s="64"/>
    </row>
    <row r="60" spans="1:6" s="41" customFormat="1" ht="14.25">
      <c r="A60" s="43"/>
      <c r="B60" s="40"/>
      <c r="C60" s="5"/>
      <c r="D60" s="47"/>
      <c r="E60" s="47"/>
      <c r="F60" s="64"/>
    </row>
    <row r="61" spans="1:6" s="41" customFormat="1" ht="14.25">
      <c r="A61" s="48"/>
      <c r="C61" s="49"/>
      <c r="D61" s="50"/>
      <c r="E61" s="59"/>
      <c r="F61" s="51"/>
    </row>
    <row r="62" spans="1:6" ht="14.25">
      <c r="A62" s="11"/>
      <c r="B62" s="10"/>
      <c r="C62" s="7"/>
      <c r="D62" s="12"/>
      <c r="E62" s="60"/>
      <c r="F62" s="8"/>
    </row>
  </sheetData>
  <sheetProtection/>
  <printOptions/>
  <pageMargins left="1.299212598425197" right="0" top="0.7480314960629921" bottom="0.35433070866141736" header="0.31496062992125984" footer="0.31496062992125984"/>
  <pageSetup horizontalDpi="600" verticalDpi="600" orientation="portrait" paperSize="9" scale="70" r:id="rId2"/>
  <headerFooter>
    <oddHeader>&amp;C&amp;"-,Krepko"&amp;12Popis del - sanacija stopnic  Seidlova cesta 1&amp;"-,Običajno"&amp;11
</oddHeader>
  </headerFooter>
  <rowBreaks count="1" manualBreakCount="1">
    <brk id="6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Simona Pavlič</cp:lastModifiedBy>
  <cp:lastPrinted>2022-04-19T12:56:39Z</cp:lastPrinted>
  <dcterms:created xsi:type="dcterms:W3CDTF">2016-02-02T12:59:58Z</dcterms:created>
  <dcterms:modified xsi:type="dcterms:W3CDTF">2022-04-19T13:01:43Z</dcterms:modified>
  <cp:category/>
  <cp:version/>
  <cp:contentType/>
  <cp:contentStatus/>
</cp:coreProperties>
</file>