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rja\Dokumenti\A-INVESTICIJE 2019 FS\OBNOVE PISARN\ZBIRANJE PONUDB\"/>
    </mc:Choice>
  </mc:AlternateContent>
  <xr:revisionPtr revIDLastSave="0" documentId="13_ncr:1_{20DE3C30-C3F1-4C4D-BAD0-87863A270F0E}" xr6:coauthVersionLast="41" xr6:coauthVersionMax="41" xr10:uidLastSave="{00000000-0000-0000-0000-000000000000}"/>
  <bookViews>
    <workbookView xWindow="1950" yWindow="1950" windowWidth="23370" windowHeight="11385" activeTab="2" xr2:uid="{00000000-000D-0000-FFFF-FFFF00000000}"/>
  </bookViews>
  <sheets>
    <sheet name="rekapitulacija" sheetId="1" r:id="rId1"/>
    <sheet name="Gradbena dela" sheetId="2" r:id="rId2"/>
    <sheet name="Slikopleskarska dela" sheetId="5" r:id="rId3"/>
    <sheet name="Parketarska dela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5" l="1"/>
  <c r="F10" i="5"/>
  <c r="F9" i="5"/>
  <c r="F9" i="4" l="1"/>
  <c r="F11" i="4" l="1"/>
  <c r="F11" i="5"/>
  <c r="F10" i="4"/>
  <c r="F10" i="2"/>
  <c r="F11" i="2" s="1"/>
  <c r="E10" i="1" l="1"/>
  <c r="E9" i="1"/>
  <c r="E8" i="1"/>
  <c r="E11" i="1" l="1"/>
  <c r="E12" i="1" s="1"/>
  <c r="E13" i="1" s="1"/>
  <c r="E14" i="1" l="1"/>
  <c r="E15" i="1" s="1"/>
</calcChain>
</file>

<file path=xl/sharedStrings.xml><?xml version="1.0" encoding="utf-8"?>
<sst xmlns="http://schemas.openxmlformats.org/spreadsheetml/2006/main" count="71" uniqueCount="43">
  <si>
    <t>Šifra</t>
  </si>
  <si>
    <t>Opis dela</t>
  </si>
  <si>
    <t>Znesek</t>
  </si>
  <si>
    <t>1.0</t>
  </si>
  <si>
    <t>3.0</t>
  </si>
  <si>
    <t>GRADBENA DELA</t>
  </si>
  <si>
    <t>SLIKOPLESKARSKA DELA</t>
  </si>
  <si>
    <t>PARKETARSKA DELA</t>
  </si>
  <si>
    <t>SKUPAJ</t>
  </si>
  <si>
    <t>VREDNOST S POPUSTOM</t>
  </si>
  <si>
    <t>VREDNOST Z DDV</t>
  </si>
  <si>
    <t xml:space="preserve">DDV </t>
  </si>
  <si>
    <t>šifra</t>
  </si>
  <si>
    <t xml:space="preserve">enota </t>
  </si>
  <si>
    <t>količina</t>
  </si>
  <si>
    <t xml:space="preserve">cena </t>
  </si>
  <si>
    <t>skupaj</t>
  </si>
  <si>
    <t>opis dela</t>
  </si>
  <si>
    <t>MESTNA OBČINA NOVO MESTO         SEIDLOVA CESTA 1                                              8000 NOVO MESTO</t>
  </si>
  <si>
    <r>
      <t>m</t>
    </r>
    <r>
      <rPr>
        <sz val="10"/>
        <color theme="1"/>
        <rFont val="Calibri"/>
        <family val="2"/>
        <charset val="238"/>
      </rPr>
      <t>²</t>
    </r>
  </si>
  <si>
    <t>m</t>
  </si>
  <si>
    <t xml:space="preserve">POPUST </t>
  </si>
  <si>
    <t>%</t>
  </si>
  <si>
    <t>Premaz z emulzijo in 2x beljenje sten in stropov s poldisperzijsko belo barvo. Vključiti vse stroške ureditve.</t>
  </si>
  <si>
    <t>MESTNA OBČINA NOVO MESTO              SEIDLOVA CESTA 1                                                      8000 NOVO MESTO</t>
  </si>
  <si>
    <t>MESTNA OBČINA NOVO MESTO                  SEIDLOVA CESTA 1                                                             8000 NOVO MESTO</t>
  </si>
  <si>
    <t>MESTNA OBČINA NOVO MESTO                        SEIDLOVA CESTA 1                                                                       8000 NOVO MESTO</t>
  </si>
  <si>
    <t>Dobava in izvedba izravnalne mase - priprava tlaka za polaganje luminatov</t>
  </si>
  <si>
    <t>m²</t>
  </si>
  <si>
    <t>Dobava in montaža obstenskih zaključnih letev prilagojenih položenemu luminatu.</t>
  </si>
  <si>
    <t>Dobava in polaganje luminatov -po vzoru že položenih luminatov v obnovljenih pisarnah v 2. nadstropju</t>
  </si>
  <si>
    <t>Demontaža luminata in tekstilne talne obloge, ročni iznos na prevozno sredstvo in odvoz gradbenih odpadkov na ustrezno deponijo s plačilom takse in pristojbin.</t>
  </si>
  <si>
    <t>OBNOVA PISARNE ŠT. 42 v drugem nadstroju na Seidlovi cesti 1, Novo mesto</t>
  </si>
  <si>
    <t>2.0</t>
  </si>
  <si>
    <t>2.1</t>
  </si>
  <si>
    <t>2.2</t>
  </si>
  <si>
    <t>2.3</t>
  </si>
  <si>
    <t>3.1</t>
  </si>
  <si>
    <t>3.2</t>
  </si>
  <si>
    <t>1.1</t>
  </si>
  <si>
    <t>1.2</t>
  </si>
  <si>
    <t>Struganje sten in stropov do čiste podlage z iznosom - po potrebi in dogovoru - obračun po dejanskih količinah.</t>
  </si>
  <si>
    <t>Kitanje in glajenje sten in stropa na ostruganem delu s poldisperzijskim kitom 2x - po dejanskih količinah. Vključiti vse stroške ureditve.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</si>
</sst>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0" fontId="2" fillId="0" borderId="3" xfId="0" applyFont="1" applyBorder="1"/>
    <xf numFmtId="0" fontId="2" fillId="0" borderId="1" xfId="0" applyFont="1" applyBorder="1"/>
    <xf numFmtId="0" fontId="2" fillId="0" borderId="9" xfId="0" applyFont="1" applyBorder="1" applyAlignment="1">
      <alignment horizontal="center"/>
    </xf>
    <xf numFmtId="0" fontId="2" fillId="0" borderId="2" xfId="0" applyFont="1" applyBorder="1"/>
    <xf numFmtId="0" fontId="2" fillId="0" borderId="10" xfId="0" applyFont="1" applyBorder="1"/>
    <xf numFmtId="0" fontId="1" fillId="0" borderId="2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4" xfId="0" applyFont="1" applyBorder="1"/>
    <xf numFmtId="0" fontId="2" fillId="0" borderId="6" xfId="0" applyFont="1" applyBorder="1"/>
    <xf numFmtId="9" fontId="2" fillId="0" borderId="4" xfId="0" applyNumberFormat="1" applyFont="1" applyBorder="1"/>
    <xf numFmtId="0" fontId="1" fillId="0" borderId="2" xfId="0" applyFont="1" applyBorder="1" applyAlignment="1">
      <alignment horizontal="left"/>
    </xf>
    <xf numFmtId="0" fontId="2" fillId="0" borderId="0" xfId="0" applyNumberFormat="1" applyFont="1"/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0" fontId="2" fillId="0" borderId="13" xfId="0" applyFont="1" applyBorder="1"/>
    <xf numFmtId="0" fontId="2" fillId="0" borderId="1" xfId="0" applyFont="1" applyBorder="1" applyAlignment="1">
      <alignment wrapText="1"/>
    </xf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0" xfId="0" applyAlignment="1">
      <alignment wrapText="1"/>
    </xf>
    <xf numFmtId="0" fontId="0" fillId="0" borderId="2" xfId="0" applyBorder="1"/>
    <xf numFmtId="0" fontId="2" fillId="0" borderId="14" xfId="0" applyFont="1" applyBorder="1"/>
    <xf numFmtId="0" fontId="0" fillId="0" borderId="0" xfId="0" applyBorder="1"/>
    <xf numFmtId="2" fontId="0" fillId="0" borderId="0" xfId="0" applyNumberFormat="1" applyBorder="1"/>
    <xf numFmtId="0" fontId="2" fillId="0" borderId="0" xfId="0" applyFont="1" applyAlignment="1"/>
    <xf numFmtId="0" fontId="0" fillId="0" borderId="0" xfId="0" applyFont="1"/>
    <xf numFmtId="4" fontId="2" fillId="0" borderId="1" xfId="0" applyNumberFormat="1" applyFont="1" applyBorder="1"/>
    <xf numFmtId="4" fontId="0" fillId="0" borderId="2" xfId="0" applyNumberFormat="1" applyBorder="1"/>
    <xf numFmtId="4" fontId="2" fillId="0" borderId="13" xfId="0" applyNumberFormat="1" applyFont="1" applyBorder="1"/>
    <xf numFmtId="4" fontId="2" fillId="0" borderId="9" xfId="0" applyNumberFormat="1" applyFont="1" applyBorder="1"/>
    <xf numFmtId="4" fontId="2" fillId="0" borderId="2" xfId="0" applyNumberFormat="1" applyFont="1" applyBorder="1"/>
    <xf numFmtId="0" fontId="0" fillId="0" borderId="18" xfId="0" applyBorder="1"/>
    <xf numFmtId="4" fontId="0" fillId="0" borderId="18" xfId="0" applyNumberFormat="1" applyBorder="1"/>
    <xf numFmtId="49" fontId="2" fillId="0" borderId="13" xfId="0" applyNumberFormat="1" applyFont="1" applyBorder="1" applyAlignment="1">
      <alignment vertical="center"/>
    </xf>
    <xf numFmtId="0" fontId="1" fillId="0" borderId="0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49" fontId="2" fillId="0" borderId="1" xfId="0" applyNumberFormat="1" applyFont="1" applyBorder="1" applyAlignment="1">
      <alignment vertical="center"/>
    </xf>
    <xf numFmtId="49" fontId="2" fillId="0" borderId="1" xfId="0" applyNumberFormat="1" applyFont="1" applyFill="1" applyBorder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6"/>
  <sheetViews>
    <sheetView workbookViewId="0">
      <selection activeCell="E11" sqref="E11"/>
    </sheetView>
  </sheetViews>
  <sheetFormatPr defaultRowHeight="15" x14ac:dyDescent="0.25"/>
  <cols>
    <col min="2" max="2" width="34.42578125" customWidth="1"/>
    <col min="5" max="5" width="20" customWidth="1"/>
  </cols>
  <sheetData>
    <row r="2" spans="1:9" ht="45" x14ac:dyDescent="0.25">
      <c r="B2" s="31" t="s">
        <v>24</v>
      </c>
    </row>
    <row r="4" spans="1:9" x14ac:dyDescent="0.25">
      <c r="A4" s="2"/>
      <c r="B4" s="1" t="s">
        <v>32</v>
      </c>
      <c r="C4" s="1"/>
      <c r="D4" s="1"/>
      <c r="E4" s="1"/>
      <c r="F4" s="1"/>
      <c r="G4" s="1"/>
      <c r="H4" s="1"/>
      <c r="I4" s="1"/>
    </row>
    <row r="5" spans="1:9" ht="15.75" thickBot="1" x14ac:dyDescent="0.3">
      <c r="A5" s="2"/>
      <c r="B5" s="2"/>
      <c r="C5" s="2"/>
      <c r="D5" s="2"/>
      <c r="E5" s="2"/>
    </row>
    <row r="6" spans="1:9" ht="15.75" thickBot="1" x14ac:dyDescent="0.3">
      <c r="A6" s="4" t="s">
        <v>0</v>
      </c>
      <c r="B6" s="7" t="s">
        <v>1</v>
      </c>
      <c r="C6" s="5"/>
      <c r="D6" s="6"/>
      <c r="E6" s="3" t="s">
        <v>2</v>
      </c>
    </row>
    <row r="7" spans="1:9" x14ac:dyDescent="0.25">
      <c r="A7" s="2"/>
      <c r="B7" s="2"/>
      <c r="C7" s="2"/>
      <c r="D7" s="2"/>
      <c r="E7" s="2"/>
    </row>
    <row r="8" spans="1:9" x14ac:dyDescent="0.25">
      <c r="A8" s="8" t="s">
        <v>3</v>
      </c>
      <c r="B8" s="9" t="s">
        <v>5</v>
      </c>
      <c r="C8" s="10"/>
      <c r="D8" s="11"/>
      <c r="E8" s="38">
        <f>'Gradbena dela'!F11</f>
        <v>0</v>
      </c>
    </row>
    <row r="9" spans="1:9" x14ac:dyDescent="0.25">
      <c r="A9" s="8" t="s">
        <v>33</v>
      </c>
      <c r="B9" s="9" t="s">
        <v>6</v>
      </c>
      <c r="C9" s="10"/>
      <c r="D9" s="11"/>
      <c r="E9" s="38">
        <f>'Slikopleskarska dela'!F12</f>
        <v>0</v>
      </c>
    </row>
    <row r="10" spans="1:9" ht="15.75" thickBot="1" x14ac:dyDescent="0.3">
      <c r="A10" s="13" t="s">
        <v>4</v>
      </c>
      <c r="B10" s="15" t="s">
        <v>7</v>
      </c>
      <c r="C10" s="17"/>
      <c r="D10" s="18"/>
      <c r="E10" s="41">
        <f>'Parketarska dela'!F11</f>
        <v>0</v>
      </c>
    </row>
    <row r="11" spans="1:9" ht="15.75" thickBot="1" x14ac:dyDescent="0.3">
      <c r="A11" s="14"/>
      <c r="B11" s="16" t="s">
        <v>8</v>
      </c>
      <c r="C11" s="19"/>
      <c r="D11" s="20"/>
      <c r="E11" s="42">
        <f>SUM(E8:E10)</f>
        <v>0</v>
      </c>
    </row>
    <row r="12" spans="1:9" ht="15.75" thickBot="1" x14ac:dyDescent="0.3">
      <c r="A12" s="14"/>
      <c r="B12" s="16" t="s">
        <v>21</v>
      </c>
      <c r="C12" s="19"/>
      <c r="D12" s="20" t="s">
        <v>22</v>
      </c>
      <c r="E12" s="42">
        <f>E11*C12/100</f>
        <v>0</v>
      </c>
    </row>
    <row r="13" spans="1:9" ht="15.75" thickBot="1" x14ac:dyDescent="0.3">
      <c r="A13" s="14"/>
      <c r="B13" s="16" t="s">
        <v>9</v>
      </c>
      <c r="C13" s="19"/>
      <c r="D13" s="20"/>
      <c r="E13" s="42">
        <f>E11-E12</f>
        <v>0</v>
      </c>
    </row>
    <row r="14" spans="1:9" ht="15.75" thickBot="1" x14ac:dyDescent="0.3">
      <c r="A14" s="14"/>
      <c r="B14" s="16" t="s">
        <v>11</v>
      </c>
      <c r="C14" s="21">
        <v>0.22</v>
      </c>
      <c r="D14" s="20"/>
      <c r="E14" s="42">
        <f>E13*0.22</f>
        <v>0</v>
      </c>
    </row>
    <row r="15" spans="1:9" ht="15.75" thickBot="1" x14ac:dyDescent="0.3">
      <c r="A15" s="14"/>
      <c r="B15" s="16" t="s">
        <v>10</v>
      </c>
      <c r="C15" s="19"/>
      <c r="D15" s="20"/>
      <c r="E15" s="42">
        <f>E13+E14</f>
        <v>0</v>
      </c>
    </row>
    <row r="16" spans="1:9" x14ac:dyDescent="0.25">
      <c r="A16" s="2"/>
      <c r="B16" s="2"/>
      <c r="C16" s="2"/>
      <c r="D16" s="2"/>
      <c r="E16" s="2"/>
    </row>
    <row r="17" spans="1:5" x14ac:dyDescent="0.25">
      <c r="A17" s="2"/>
      <c r="B17" s="2"/>
      <c r="C17" s="2"/>
      <c r="D17" s="2"/>
      <c r="E17" s="2"/>
    </row>
    <row r="18" spans="1:5" x14ac:dyDescent="0.25">
      <c r="A18" s="2"/>
      <c r="B18" s="2"/>
      <c r="C18" s="2"/>
      <c r="D18" s="2"/>
      <c r="E18" s="2"/>
    </row>
    <row r="19" spans="1:5" x14ac:dyDescent="0.25">
      <c r="A19" s="2"/>
      <c r="B19" s="2"/>
      <c r="C19" s="2"/>
      <c r="D19" s="2"/>
      <c r="E19" s="2"/>
    </row>
    <row r="20" spans="1:5" x14ac:dyDescent="0.25">
      <c r="A20" s="2"/>
      <c r="B20" s="2"/>
      <c r="C20" s="2"/>
      <c r="D20" s="2"/>
      <c r="E20" s="2"/>
    </row>
    <row r="21" spans="1:5" x14ac:dyDescent="0.25">
      <c r="A21" s="2"/>
      <c r="B21" s="2"/>
      <c r="C21" s="2"/>
      <c r="D21" s="2"/>
      <c r="E21" s="2"/>
    </row>
    <row r="22" spans="1:5" x14ac:dyDescent="0.25">
      <c r="A22" s="2"/>
      <c r="B22" s="2"/>
      <c r="C22" s="2"/>
      <c r="D22" s="2"/>
      <c r="E22" s="2"/>
    </row>
    <row r="23" spans="1:5" x14ac:dyDescent="0.25">
      <c r="A23" s="2"/>
      <c r="B23" s="2"/>
      <c r="C23" s="2"/>
      <c r="D23" s="2"/>
      <c r="E23" s="2"/>
    </row>
    <row r="24" spans="1:5" x14ac:dyDescent="0.25">
      <c r="A24" s="2"/>
      <c r="B24" s="2"/>
      <c r="C24" s="2"/>
      <c r="D24" s="2"/>
      <c r="E24" s="2"/>
    </row>
    <row r="25" spans="1:5" x14ac:dyDescent="0.25">
      <c r="A25" s="2"/>
      <c r="B25" s="2"/>
      <c r="C25" s="2"/>
      <c r="D25" s="2"/>
      <c r="E25" s="2"/>
    </row>
    <row r="26" spans="1:5" x14ac:dyDescent="0.25">
      <c r="A26" s="2"/>
      <c r="B26" s="2"/>
      <c r="C26" s="2"/>
      <c r="D26" s="2"/>
      <c r="E26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29"/>
  <sheetViews>
    <sheetView workbookViewId="0">
      <selection activeCell="B10" sqref="B10"/>
    </sheetView>
  </sheetViews>
  <sheetFormatPr defaultRowHeight="15" x14ac:dyDescent="0.25"/>
  <cols>
    <col min="2" max="2" width="36.140625" customWidth="1"/>
    <col min="5" max="5" width="12" customWidth="1"/>
  </cols>
  <sheetData>
    <row r="2" spans="1:7" ht="45" x14ac:dyDescent="0.25">
      <c r="B2" s="31" t="s">
        <v>25</v>
      </c>
    </row>
    <row r="4" spans="1:7" x14ac:dyDescent="0.25">
      <c r="A4" s="2"/>
      <c r="B4" s="36" t="s">
        <v>32</v>
      </c>
      <c r="C4" s="36"/>
      <c r="D4" s="36"/>
      <c r="E4" s="2"/>
      <c r="F4" s="2"/>
      <c r="G4" s="37"/>
    </row>
    <row r="5" spans="1:7" ht="15.75" thickBot="1" x14ac:dyDescent="0.3">
      <c r="A5" s="2"/>
      <c r="B5" s="2"/>
      <c r="C5" s="2"/>
      <c r="D5" s="2"/>
      <c r="E5" s="2"/>
      <c r="F5" s="2"/>
    </row>
    <row r="6" spans="1:7" ht="15.75" thickBot="1" x14ac:dyDescent="0.3">
      <c r="A6" s="3" t="s">
        <v>12</v>
      </c>
      <c r="B6" s="22" t="s">
        <v>17</v>
      </c>
      <c r="C6" s="3" t="s">
        <v>13</v>
      </c>
      <c r="D6" s="3" t="s">
        <v>14</v>
      </c>
      <c r="E6" s="3" t="s">
        <v>15</v>
      </c>
      <c r="F6" s="3" t="s">
        <v>16</v>
      </c>
    </row>
    <row r="7" spans="1:7" ht="15.75" thickBot="1" x14ac:dyDescent="0.3">
      <c r="A7" s="2"/>
      <c r="B7" s="2"/>
      <c r="C7" s="2"/>
      <c r="D7" s="2"/>
      <c r="E7" s="2"/>
      <c r="F7" s="2"/>
    </row>
    <row r="8" spans="1:7" ht="15.75" thickBot="1" x14ac:dyDescent="0.3">
      <c r="A8" s="14" t="s">
        <v>3</v>
      </c>
      <c r="B8" s="47" t="s">
        <v>5</v>
      </c>
      <c r="C8" s="48"/>
      <c r="D8" s="48"/>
      <c r="E8" s="48"/>
      <c r="F8" s="49"/>
    </row>
    <row r="9" spans="1:7" ht="54" customHeight="1" x14ac:dyDescent="0.25">
      <c r="A9" s="45" t="s">
        <v>39</v>
      </c>
      <c r="B9" s="24" t="s">
        <v>31</v>
      </c>
      <c r="C9" s="25" t="s">
        <v>28</v>
      </c>
      <c r="D9" s="26">
        <v>19.5</v>
      </c>
      <c r="E9" s="27"/>
      <c r="F9" s="40">
        <v>0</v>
      </c>
    </row>
    <row r="10" spans="1:7" ht="35.25" customHeight="1" thickBot="1" x14ac:dyDescent="0.3">
      <c r="A10" s="45" t="s">
        <v>40</v>
      </c>
      <c r="B10" s="28" t="s">
        <v>27</v>
      </c>
      <c r="C10" s="8" t="s">
        <v>19</v>
      </c>
      <c r="D10" s="26">
        <v>19.5</v>
      </c>
      <c r="E10" s="12"/>
      <c r="F10" s="38">
        <f>D10*E10</f>
        <v>0</v>
      </c>
    </row>
    <row r="11" spans="1:7" ht="15.75" thickBot="1" x14ac:dyDescent="0.3">
      <c r="A11" s="32"/>
      <c r="B11" s="47" t="s">
        <v>8</v>
      </c>
      <c r="C11" s="48"/>
      <c r="D11" s="48"/>
      <c r="E11" s="49"/>
      <c r="F11" s="39">
        <f>SUM(F9:F10)</f>
        <v>0</v>
      </c>
    </row>
    <row r="12" spans="1:7" x14ac:dyDescent="0.25">
      <c r="A12" s="34"/>
      <c r="B12" s="46"/>
      <c r="C12" s="46"/>
      <c r="D12" s="46"/>
      <c r="E12" s="46"/>
      <c r="F12" s="34"/>
    </row>
    <row r="13" spans="1:7" x14ac:dyDescent="0.25">
      <c r="A13" s="34"/>
      <c r="B13" s="46"/>
      <c r="C13" s="46"/>
      <c r="D13" s="46"/>
      <c r="E13" s="46"/>
      <c r="F13" s="35"/>
    </row>
    <row r="14" spans="1:7" x14ac:dyDescent="0.25">
      <c r="A14" s="34"/>
      <c r="B14" s="46"/>
      <c r="C14" s="46"/>
      <c r="D14" s="46"/>
      <c r="E14" s="46"/>
      <c r="F14" s="35"/>
    </row>
    <row r="15" spans="1:7" x14ac:dyDescent="0.25">
      <c r="A15" s="34"/>
      <c r="B15" s="46"/>
      <c r="C15" s="46"/>
      <c r="D15" s="46"/>
      <c r="E15" s="46"/>
      <c r="F15" s="35"/>
    </row>
    <row r="16" spans="1:7" x14ac:dyDescent="0.25">
      <c r="A16" s="23"/>
      <c r="B16" s="2"/>
      <c r="C16" s="2"/>
      <c r="D16" s="2"/>
      <c r="E16" s="2"/>
      <c r="F16" s="2"/>
    </row>
    <row r="17" spans="1:6" x14ac:dyDescent="0.25">
      <c r="A17" s="2"/>
      <c r="B17" s="2"/>
      <c r="C17" s="2"/>
      <c r="D17" s="2"/>
      <c r="E17" s="2"/>
      <c r="F17" s="2"/>
    </row>
    <row r="18" spans="1:6" x14ac:dyDescent="0.25">
      <c r="A18" s="2"/>
      <c r="B18" s="2"/>
      <c r="C18" s="2"/>
      <c r="D18" s="2"/>
      <c r="E18" s="2"/>
      <c r="F18" s="2"/>
    </row>
    <row r="19" spans="1:6" x14ac:dyDescent="0.25">
      <c r="A19" s="2"/>
      <c r="B19" s="2"/>
      <c r="C19" s="2"/>
      <c r="D19" s="2"/>
      <c r="E19" s="2"/>
      <c r="F19" s="2"/>
    </row>
    <row r="20" spans="1:6" x14ac:dyDescent="0.25">
      <c r="A20" s="2"/>
      <c r="B20" s="2"/>
      <c r="C20" s="2"/>
      <c r="D20" s="2"/>
      <c r="E20" s="2"/>
      <c r="F20" s="2"/>
    </row>
    <row r="21" spans="1:6" x14ac:dyDescent="0.25">
      <c r="A21" s="2"/>
      <c r="B21" s="2"/>
      <c r="C21" s="2"/>
      <c r="D21" s="2"/>
      <c r="E21" s="2"/>
      <c r="F21" s="2"/>
    </row>
    <row r="22" spans="1:6" x14ac:dyDescent="0.25">
      <c r="A22" s="2"/>
      <c r="B22" s="2"/>
      <c r="C22" s="2"/>
      <c r="D22" s="2"/>
      <c r="E22" s="2"/>
      <c r="F22" s="2"/>
    </row>
    <row r="23" spans="1:6" x14ac:dyDescent="0.25">
      <c r="A23" s="2"/>
      <c r="B23" s="2"/>
      <c r="C23" s="2"/>
      <c r="D23" s="2"/>
      <c r="E23" s="2"/>
      <c r="F23" s="2"/>
    </row>
    <row r="24" spans="1:6" x14ac:dyDescent="0.25">
      <c r="A24" s="2"/>
      <c r="B24" s="2"/>
      <c r="C24" s="2"/>
      <c r="D24" s="2"/>
      <c r="E24" s="2"/>
      <c r="F24" s="2"/>
    </row>
    <row r="25" spans="1:6" x14ac:dyDescent="0.25">
      <c r="A25" s="2"/>
      <c r="B25" s="2"/>
      <c r="C25" s="2"/>
      <c r="D25" s="2"/>
      <c r="E25" s="2"/>
      <c r="F25" s="2"/>
    </row>
    <row r="26" spans="1:6" x14ac:dyDescent="0.25">
      <c r="A26" s="2"/>
      <c r="B26" s="2"/>
      <c r="C26" s="2"/>
      <c r="D26" s="2"/>
      <c r="E26" s="2"/>
      <c r="F26" s="2"/>
    </row>
    <row r="27" spans="1:6" x14ac:dyDescent="0.25">
      <c r="A27" s="2"/>
      <c r="B27" s="2"/>
      <c r="C27" s="2"/>
      <c r="D27" s="2"/>
      <c r="E27" s="2"/>
      <c r="F27" s="2"/>
    </row>
    <row r="28" spans="1:6" x14ac:dyDescent="0.25">
      <c r="A28" s="2"/>
      <c r="B28" s="2"/>
      <c r="C28" s="2"/>
      <c r="D28" s="2"/>
      <c r="E28" s="2"/>
      <c r="F28" s="2"/>
    </row>
    <row r="29" spans="1:6" x14ac:dyDescent="0.25">
      <c r="A29" s="2"/>
      <c r="B29" s="2"/>
      <c r="C29" s="2"/>
      <c r="D29" s="2"/>
      <c r="E29" s="2"/>
      <c r="F29" s="2"/>
    </row>
  </sheetData>
  <mergeCells count="6">
    <mergeCell ref="B14:E14"/>
    <mergeCell ref="B15:E15"/>
    <mergeCell ref="B8:F8"/>
    <mergeCell ref="B11:E11"/>
    <mergeCell ref="B12:E12"/>
    <mergeCell ref="B13:E1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F16"/>
  <sheetViews>
    <sheetView tabSelected="1" workbookViewId="0">
      <selection activeCell="F12" sqref="F12"/>
    </sheetView>
  </sheetViews>
  <sheetFormatPr defaultRowHeight="15" x14ac:dyDescent="0.25"/>
  <cols>
    <col min="2" max="2" width="35.7109375" customWidth="1"/>
  </cols>
  <sheetData>
    <row r="2" spans="1:6" ht="45.75" customHeight="1" x14ac:dyDescent="0.25">
      <c r="B2" s="31" t="s">
        <v>18</v>
      </c>
    </row>
    <row r="4" spans="1:6" x14ac:dyDescent="0.25">
      <c r="A4" s="2"/>
      <c r="B4" s="1" t="s">
        <v>32</v>
      </c>
      <c r="C4" s="1"/>
      <c r="D4" s="1"/>
      <c r="E4" s="2"/>
      <c r="F4" s="2"/>
    </row>
    <row r="5" spans="1:6" ht="15.75" thickBot="1" x14ac:dyDescent="0.3">
      <c r="A5" s="2"/>
      <c r="B5" s="2"/>
      <c r="C5" s="2"/>
      <c r="D5" s="2"/>
      <c r="E5" s="2"/>
      <c r="F5" s="2"/>
    </row>
    <row r="6" spans="1:6" ht="15.75" thickBot="1" x14ac:dyDescent="0.3">
      <c r="A6" s="3" t="s">
        <v>12</v>
      </c>
      <c r="B6" s="22" t="s">
        <v>17</v>
      </c>
      <c r="C6" s="3" t="s">
        <v>13</v>
      </c>
      <c r="D6" s="3" t="s">
        <v>14</v>
      </c>
      <c r="E6" s="3" t="s">
        <v>15</v>
      </c>
      <c r="F6" s="3" t="s">
        <v>16</v>
      </c>
    </row>
    <row r="7" spans="1:6" ht="15.75" thickBot="1" x14ac:dyDescent="0.3">
      <c r="A7" s="2"/>
      <c r="B7" s="2"/>
      <c r="C7" s="2"/>
      <c r="D7" s="2"/>
      <c r="E7" s="2"/>
      <c r="F7" s="2"/>
    </row>
    <row r="8" spans="1:6" x14ac:dyDescent="0.25">
      <c r="A8" s="33" t="s">
        <v>33</v>
      </c>
      <c r="B8" s="50" t="s">
        <v>6</v>
      </c>
      <c r="C8" s="51"/>
      <c r="D8" s="51"/>
      <c r="E8" s="51"/>
      <c r="F8" s="52"/>
    </row>
    <row r="9" spans="1:6" ht="40.5" customHeight="1" x14ac:dyDescent="0.25">
      <c r="A9" s="56" t="s">
        <v>34</v>
      </c>
      <c r="B9" s="28" t="s">
        <v>41</v>
      </c>
      <c r="C9" s="8" t="s">
        <v>19</v>
      </c>
      <c r="D9" s="29">
        <v>1</v>
      </c>
      <c r="E9" s="12"/>
      <c r="F9" s="38">
        <f>+D9*E9</f>
        <v>0</v>
      </c>
    </row>
    <row r="10" spans="1:6" ht="52.5" thickBot="1" x14ac:dyDescent="0.3">
      <c r="A10" s="57" t="s">
        <v>35</v>
      </c>
      <c r="B10" s="28" t="s">
        <v>42</v>
      </c>
      <c r="C10" s="8" t="s">
        <v>19</v>
      </c>
      <c r="D10" s="29">
        <v>1</v>
      </c>
      <c r="E10" s="30"/>
      <c r="F10" s="38">
        <f>+D10*E10</f>
        <v>0</v>
      </c>
    </row>
    <row r="11" spans="1:6" ht="42" customHeight="1" thickBot="1" x14ac:dyDescent="0.3">
      <c r="A11" s="33" t="s">
        <v>36</v>
      </c>
      <c r="B11" s="28" t="s">
        <v>23</v>
      </c>
      <c r="C11" s="8" t="s">
        <v>19</v>
      </c>
      <c r="D11" s="29">
        <v>69.400000000000006</v>
      </c>
      <c r="E11" s="30"/>
      <c r="F11" s="38">
        <f>D11*E11</f>
        <v>0</v>
      </c>
    </row>
    <row r="12" spans="1:6" ht="15.75" thickBot="1" x14ac:dyDescent="0.3">
      <c r="A12" s="32"/>
      <c r="B12" s="47" t="s">
        <v>8</v>
      </c>
      <c r="C12" s="48"/>
      <c r="D12" s="48"/>
      <c r="E12" s="49"/>
      <c r="F12" s="39">
        <f>SUM(F9:F11)</f>
        <v>0</v>
      </c>
    </row>
    <row r="13" spans="1:6" x14ac:dyDescent="0.25">
      <c r="A13" s="34"/>
      <c r="B13" s="46"/>
      <c r="C13" s="46"/>
      <c r="D13" s="46"/>
      <c r="E13" s="46"/>
      <c r="F13" s="34"/>
    </row>
    <row r="14" spans="1:6" x14ac:dyDescent="0.25">
      <c r="A14" s="34"/>
      <c r="B14" s="46"/>
      <c r="C14" s="46"/>
      <c r="D14" s="46"/>
      <c r="E14" s="46"/>
      <c r="F14" s="35"/>
    </row>
    <row r="15" spans="1:6" x14ac:dyDescent="0.25">
      <c r="A15" s="34"/>
      <c r="B15" s="46"/>
      <c r="C15" s="46"/>
      <c r="D15" s="46"/>
      <c r="E15" s="46"/>
      <c r="F15" s="35"/>
    </row>
    <row r="16" spans="1:6" x14ac:dyDescent="0.25">
      <c r="A16" s="34"/>
      <c r="B16" s="46"/>
      <c r="C16" s="46"/>
      <c r="D16" s="46"/>
      <c r="E16" s="46"/>
      <c r="F16" s="35"/>
    </row>
  </sheetData>
  <mergeCells count="6">
    <mergeCell ref="B16:E16"/>
    <mergeCell ref="B8:F8"/>
    <mergeCell ref="B12:E12"/>
    <mergeCell ref="B13:E13"/>
    <mergeCell ref="B14:E14"/>
    <mergeCell ref="B15:E1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F15"/>
  <sheetViews>
    <sheetView workbookViewId="0">
      <selection activeCell="A9" sqref="A9:F10"/>
    </sheetView>
  </sheetViews>
  <sheetFormatPr defaultRowHeight="15" x14ac:dyDescent="0.25"/>
  <cols>
    <col min="2" max="2" width="38.42578125" customWidth="1"/>
  </cols>
  <sheetData>
    <row r="2" spans="1:6" ht="45.75" customHeight="1" x14ac:dyDescent="0.25">
      <c r="B2" s="31" t="s">
        <v>26</v>
      </c>
    </row>
    <row r="4" spans="1:6" x14ac:dyDescent="0.25">
      <c r="A4" s="2"/>
      <c r="B4" s="1" t="s">
        <v>32</v>
      </c>
      <c r="C4" s="1"/>
      <c r="D4" s="1"/>
      <c r="E4" s="2"/>
      <c r="F4" s="2"/>
    </row>
    <row r="5" spans="1:6" ht="15.75" thickBot="1" x14ac:dyDescent="0.3">
      <c r="A5" s="2"/>
      <c r="B5" s="2"/>
      <c r="C5" s="2"/>
      <c r="D5" s="2"/>
      <c r="E5" s="2"/>
      <c r="F5" s="2"/>
    </row>
    <row r="6" spans="1:6" ht="15.75" thickBot="1" x14ac:dyDescent="0.3">
      <c r="A6" s="3" t="s">
        <v>12</v>
      </c>
      <c r="B6" s="22" t="s">
        <v>17</v>
      </c>
      <c r="C6" s="3" t="s">
        <v>13</v>
      </c>
      <c r="D6" s="3" t="s">
        <v>14</v>
      </c>
      <c r="E6" s="3" t="s">
        <v>15</v>
      </c>
      <c r="F6" s="3" t="s">
        <v>16</v>
      </c>
    </row>
    <row r="7" spans="1:6" ht="15.75" thickBot="1" x14ac:dyDescent="0.3">
      <c r="A7" s="2"/>
      <c r="B7" s="2"/>
      <c r="C7" s="2"/>
      <c r="D7" s="2"/>
      <c r="E7" s="2"/>
      <c r="F7" s="2"/>
    </row>
    <row r="8" spans="1:6" x14ac:dyDescent="0.25">
      <c r="A8" s="33" t="s">
        <v>4</v>
      </c>
      <c r="B8" s="50" t="s">
        <v>7</v>
      </c>
      <c r="C8" s="51"/>
      <c r="D8" s="51"/>
      <c r="E8" s="51"/>
      <c r="F8" s="52"/>
    </row>
    <row r="9" spans="1:6" ht="44.25" customHeight="1" x14ac:dyDescent="0.25">
      <c r="A9" s="12" t="s">
        <v>37</v>
      </c>
      <c r="B9" s="28" t="s">
        <v>30</v>
      </c>
      <c r="C9" s="8" t="s">
        <v>19</v>
      </c>
      <c r="D9" s="29">
        <v>19.5</v>
      </c>
      <c r="E9" s="12"/>
      <c r="F9" s="38">
        <f>+D9*E9</f>
        <v>0</v>
      </c>
    </row>
    <row r="10" spans="1:6" ht="33" customHeight="1" x14ac:dyDescent="0.25">
      <c r="A10" s="12" t="s">
        <v>38</v>
      </c>
      <c r="B10" s="28" t="s">
        <v>29</v>
      </c>
      <c r="C10" s="8" t="s">
        <v>20</v>
      </c>
      <c r="D10" s="29">
        <v>17.399999999999999</v>
      </c>
      <c r="E10" s="12"/>
      <c r="F10" s="38">
        <f>D10*E10</f>
        <v>0</v>
      </c>
    </row>
    <row r="11" spans="1:6" ht="15.75" thickBot="1" x14ac:dyDescent="0.3">
      <c r="A11" s="43"/>
      <c r="B11" s="53" t="s">
        <v>8</v>
      </c>
      <c r="C11" s="54"/>
      <c r="D11" s="54"/>
      <c r="E11" s="55"/>
      <c r="F11" s="44">
        <f>SUM(F9:F10)</f>
        <v>0</v>
      </c>
    </row>
    <row r="12" spans="1:6" x14ac:dyDescent="0.25">
      <c r="A12" s="34"/>
      <c r="B12" s="46"/>
      <c r="C12" s="46"/>
      <c r="D12" s="46"/>
      <c r="E12" s="46"/>
      <c r="F12" s="34"/>
    </row>
    <row r="13" spans="1:6" x14ac:dyDescent="0.25">
      <c r="A13" s="34"/>
      <c r="B13" s="46"/>
      <c r="C13" s="46"/>
      <c r="D13" s="46"/>
      <c r="E13" s="46"/>
      <c r="F13" s="35"/>
    </row>
    <row r="14" spans="1:6" x14ac:dyDescent="0.25">
      <c r="A14" s="34"/>
      <c r="B14" s="46"/>
      <c r="C14" s="46"/>
      <c r="D14" s="46"/>
      <c r="E14" s="46"/>
      <c r="F14" s="35"/>
    </row>
    <row r="15" spans="1:6" x14ac:dyDescent="0.25">
      <c r="A15" s="34"/>
      <c r="B15" s="46"/>
      <c r="C15" s="46"/>
      <c r="D15" s="46"/>
      <c r="E15" s="46"/>
      <c r="F15" s="35"/>
    </row>
  </sheetData>
  <mergeCells count="6">
    <mergeCell ref="B15:E15"/>
    <mergeCell ref="B8:F8"/>
    <mergeCell ref="B11:E11"/>
    <mergeCell ref="B12:E12"/>
    <mergeCell ref="B13:E13"/>
    <mergeCell ref="B14:E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4</vt:i4>
      </vt:variant>
    </vt:vector>
  </HeadingPairs>
  <TitlesOfParts>
    <vt:vector size="4" baseType="lpstr">
      <vt:lpstr>rekapitulacija</vt:lpstr>
      <vt:lpstr>Gradbena dela</vt:lpstr>
      <vt:lpstr>Slikopleskarska dela</vt:lpstr>
      <vt:lpstr>Parketarska dela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smiljantomljanovic</dc:creator>
  <cp:lastModifiedBy>darja</cp:lastModifiedBy>
  <cp:lastPrinted>2019-09-12T08:28:19Z</cp:lastPrinted>
  <dcterms:created xsi:type="dcterms:W3CDTF">2018-06-22T11:22:27Z</dcterms:created>
  <dcterms:modified xsi:type="dcterms:W3CDTF">2019-09-12T08:28:21Z</dcterms:modified>
</cp:coreProperties>
</file>