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3" activeTab="1"/>
  </bookViews>
  <sheets>
    <sheet name="REKAPITULACIJA Dolž P29 - P36" sheetId="1" r:id="rId1"/>
    <sheet name="Dolž P29 - P36" sheetId="2" r:id="rId2"/>
  </sheets>
  <definedNames>
    <definedName name="__xlnm.Print_Area_1">'REKAPITULACIJA Dolž P29 - P36'!$A$1:$E$16</definedName>
    <definedName name="__xlnm.Print_Area_2" localSheetId="1">'Dolž P29 - P36'!$A$1:$E$60</definedName>
    <definedName name="__xlnm.Print_Area_2">#REF!</definedName>
    <definedName name="__xlnm.Print_Area_3">#REF!</definedName>
    <definedName name="__xlnm.Print_Titles_1">'REKAPITULACIJA Dolž P29 - P36'!$5:$5</definedName>
    <definedName name="_xlnm.Print_Area" localSheetId="1">'Dolž P29 - P36'!$A$1:$E$81</definedName>
    <definedName name="_xlnm.Print_Area" localSheetId="0">'REKAPITULACIJA Dolž P29 - P36'!$A$1:$E$17</definedName>
    <definedName name="_xlnm.Print_Titles" localSheetId="1">'Dolž P29 - P36'!$1:$2</definedName>
    <definedName name="_xlnm.Print_Titles" localSheetId="0">'REKAPITULACIJA Dolž P29 - P36'!$5:$5</definedName>
  </definedNames>
  <calcPr fullCalcOnLoad="1"/>
</workbook>
</file>

<file path=xl/sharedStrings.xml><?xml version="1.0" encoding="utf-8"?>
<sst xmlns="http://schemas.openxmlformats.org/spreadsheetml/2006/main" count="78" uniqueCount="60">
  <si>
    <t>Šifra</t>
  </si>
  <si>
    <t>Opis dela</t>
  </si>
  <si>
    <t>Znesek</t>
  </si>
  <si>
    <t>2.0</t>
  </si>
  <si>
    <t>ZEMELJSKA DELA</t>
  </si>
  <si>
    <t>3.0</t>
  </si>
  <si>
    <t>SKUPAJ:</t>
  </si>
  <si>
    <t>DDV</t>
  </si>
  <si>
    <t>SKUPAJ Z DDV:</t>
  </si>
  <si>
    <t>šifra: 00.000</t>
  </si>
  <si>
    <t>*</t>
  </si>
  <si>
    <t>m2</t>
  </si>
  <si>
    <t>m1</t>
  </si>
  <si>
    <t>ZEMELJSKA DELA IN TEMELJENJE</t>
  </si>
  <si>
    <t>m3</t>
  </si>
  <si>
    <t>ZEMELJSKA DELA IN TEMELJENJE SKUPAJ:</t>
  </si>
  <si>
    <t>GRADBENA IN OBRTNIŠKA DELA</t>
  </si>
  <si>
    <t>GRADBENA IN OBRTNIŠKA DELA SKUPAJ:</t>
  </si>
  <si>
    <t>zap.št</t>
  </si>
  <si>
    <t>enota</t>
  </si>
  <si>
    <t>cena za enoto</t>
  </si>
  <si>
    <t>skupaj</t>
  </si>
  <si>
    <t>opis/</t>
  </si>
  <si>
    <t>šifra: 24.461</t>
  </si>
  <si>
    <t>5.1   TESARSKA DELA</t>
  </si>
  <si>
    <t>šifra: 51.221</t>
  </si>
  <si>
    <t>5.3   DELO S CEMENTNIM BETONOM</t>
  </si>
  <si>
    <t>količina</t>
  </si>
  <si>
    <t>pod pločnikom v debelini 0,20 m, pod voziščem v debelini 0,30 m</t>
  </si>
  <si>
    <t>šifra: 51.331</t>
  </si>
  <si>
    <t>Dobava in vgradnja cementnega betona C12/15 v prerez od 0,09 do 0,2 m3/m2</t>
  </si>
  <si>
    <t>podložni beton</t>
  </si>
  <si>
    <t>Dobava in vgradnja cementnega betona C25/30 v prerez od 0,09 do 0,2 m3/m2</t>
  </si>
  <si>
    <t>zidovi, beton z dodatkom XD3 in XF4</t>
  </si>
  <si>
    <t>šifra: 53.133</t>
  </si>
  <si>
    <t>Dobava in vgradnja cementnega betona C25/30 v prerez od 0,31 do 0,50 m3/m1</t>
  </si>
  <si>
    <t>temelj, beton z dodatkom XC2</t>
  </si>
  <si>
    <t>5.2   DELA Z JEKLOM ZA OJAČITEV</t>
  </si>
  <si>
    <t>šifra: 0.00</t>
  </si>
  <si>
    <t>Dobava in postavitev armature za AB zid.</t>
  </si>
  <si>
    <t>kg</t>
  </si>
  <si>
    <t>z vsemi potrebnimi deli in materiali</t>
  </si>
  <si>
    <t>izdelava in postavitev dvostranskega vezanega opaža za raven zid, visok do 2m</t>
  </si>
  <si>
    <t>izdelava in postavitev dvostranskega vezanega opaža za raven temelj</t>
  </si>
  <si>
    <t>šifra:00.000</t>
  </si>
  <si>
    <t>Izdelava posteljice v debelini plasti do 50 cm iz zrnate kamnine – 4. kategorije z dobavo iz kamnoloma</t>
  </si>
  <si>
    <t>1.0</t>
  </si>
  <si>
    <t>komercialni popust 7%</t>
  </si>
  <si>
    <t>skupaj s komercialnim popustom</t>
  </si>
  <si>
    <t>dodatna dela</t>
  </si>
  <si>
    <t>Zaščita vodovoda ob opornem zidu in obnova obstoječega hišnega vodovodnega priključka</t>
  </si>
  <si>
    <t>kpl</t>
  </si>
  <si>
    <t>dodatna dela SKUPAJ:</t>
  </si>
  <si>
    <t>Prestavitev znamenja v križišču; demontaža križa in rušenje temelja in izdelava novega temelja z vgradnjo sider</t>
  </si>
  <si>
    <t>Dobava in montaža panelne ograje z vrati š=1,00 m, višina ograje 1,00 m, barva ograje zelena</t>
  </si>
  <si>
    <t>Izkop gradbene jame za prestavitev droga zračnega elektro voda, po postavitvi droga zasip jame in planiranje terena</t>
  </si>
  <si>
    <t>DODATNA DELA</t>
  </si>
  <si>
    <t>REKAPITULACIJA DOLŽ od P29 do P36 - 2. faza</t>
  </si>
  <si>
    <t>Sanacija obstoječe asfaltne površine z rezanjem asfalta, rušenjem obstoječega asfalta z izkopom in odvozom nenosilne asfaltne površine v deb. 40 cm, z dobavo in vgrajevanjem tampona, premaz robov in asfaltiranje z AC 8 surf v deb. 6 cm</t>
  </si>
  <si>
    <t>šifra: 12.372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</si>
</sst>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      &quot;;\-#,##0&quot;      &quot;"/>
    <numFmt numFmtId="173" formatCode="&quot;SIT&quot;#,##0\ ;&quot;(SIT&quot;#,##0\)"/>
    <numFmt numFmtId="174" formatCode="&quot;SIT&quot;#,##0.00\ ;&quot;(SIT&quot;#,##0.00\)"/>
    <numFmt numFmtId="175" formatCode="mmmm\ d&quot;, &quot;yyyy"/>
    <numFmt numFmtId="176" formatCode="#,##0.00\ [$€-401]"/>
    <numFmt numFmtId="177" formatCode="#,##0.00&quot;      &quot;;\-#,##0.00&quot;      &quot;"/>
    <numFmt numFmtId="178" formatCode="#,##0.000"/>
    <numFmt numFmtId="179" formatCode="#,##0.00\ [$€-1]"/>
    <numFmt numFmtId="180" formatCode="&quot;SIT&quot;#,##0_);\(&quot;SIT&quot;#,##0\)"/>
    <numFmt numFmtId="181" formatCode="mmmm\ d\,\ yyyy"/>
    <numFmt numFmtId="182" formatCode="#,##0.00\ [$€-81D]"/>
    <numFmt numFmtId="183" formatCode="#,##0.0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SLO 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SLO Arial"/>
      <family val="2"/>
    </font>
    <font>
      <b/>
      <sz val="8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2"/>
      <name val="SLO Arial"/>
      <family val="2"/>
    </font>
    <font>
      <sz val="8"/>
      <name val="Arial"/>
      <family val="2"/>
    </font>
    <font>
      <sz val="9"/>
      <name val="SLO Arial"/>
      <family val="2"/>
    </font>
    <font>
      <sz val="9"/>
      <name val="Arial CE"/>
      <family val="2"/>
    </font>
    <font>
      <sz val="9"/>
      <name val="Arial"/>
      <family val="2"/>
    </font>
    <font>
      <b/>
      <sz val="11"/>
      <color indexed="54"/>
      <name val="Arial CE"/>
      <family val="2"/>
    </font>
    <font>
      <sz val="11"/>
      <color indexed="5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color indexed="9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 style="medium">
        <color indexed="8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2" fontId="0" fillId="0" borderId="0" applyFill="0" applyBorder="0" applyAlignment="0" applyProtection="0"/>
    <xf numFmtId="37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80" fontId="0" fillId="0" borderId="0" applyFill="0" applyBorder="0" applyAlignment="0" applyProtection="0"/>
    <xf numFmtId="175" fontId="0" fillId="0" borderId="0" applyFill="0" applyBorder="0" applyAlignment="0" applyProtection="0"/>
    <xf numFmtId="181" fontId="0" fillId="0" borderId="0" applyFill="0" applyBorder="0" applyAlignment="0" applyProtection="0"/>
    <xf numFmtId="0" fontId="43" fillId="20" borderId="0" applyNumberFormat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10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0" fontId="0" fillId="0" borderId="9" applyNumberFormat="0" applyFill="0" applyAlignment="0" applyProtection="0"/>
    <xf numFmtId="0" fontId="0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11" applyNumberFormat="0" applyFill="0" applyAlignment="0" applyProtection="0"/>
  </cellStyleXfs>
  <cellXfs count="150">
    <xf numFmtId="0" fontId="0" fillId="0" borderId="0" xfId="0" applyAlignment="1">
      <alignment/>
    </xf>
    <xf numFmtId="49" fontId="5" fillId="0" borderId="0" xfId="57" applyNumberFormat="1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176" fontId="5" fillId="0" borderId="0" xfId="57" applyNumberFormat="1" applyFont="1" applyBorder="1" applyAlignment="1">
      <alignment horizontal="right" vertical="center"/>
      <protection/>
    </xf>
    <xf numFmtId="49" fontId="5" fillId="0" borderId="0" xfId="57" applyNumberFormat="1" applyFont="1" applyBorder="1" applyAlignment="1" applyProtection="1">
      <alignment horizontal="center" vertical="center"/>
      <protection/>
    </xf>
    <xf numFmtId="0" fontId="6" fillId="0" borderId="0" xfId="57" applyFont="1" applyBorder="1" applyAlignment="1" applyProtection="1">
      <alignment horizontal="left" vertical="center"/>
      <protection/>
    </xf>
    <xf numFmtId="0" fontId="6" fillId="0" borderId="0" xfId="57" applyFont="1" applyBorder="1" applyAlignment="1" applyProtection="1">
      <alignment horizontal="center" vertical="center"/>
      <protection/>
    </xf>
    <xf numFmtId="0" fontId="5" fillId="0" borderId="0" xfId="57" applyFont="1" applyBorder="1" applyAlignment="1" applyProtection="1">
      <alignment vertical="center"/>
      <protection/>
    </xf>
    <xf numFmtId="176" fontId="5" fillId="0" borderId="0" xfId="57" applyNumberFormat="1" applyFont="1" applyBorder="1" applyAlignment="1" applyProtection="1">
      <alignment horizontal="right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14" fillId="0" borderId="0" xfId="54" applyFont="1" applyBorder="1" applyAlignment="1">
      <alignment vertical="center"/>
      <protection/>
    </xf>
    <xf numFmtId="49" fontId="13" fillId="0" borderId="0" xfId="57" applyNumberFormat="1" applyFont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13" fillId="0" borderId="0" xfId="57" applyFont="1" applyBorder="1" applyAlignment="1" applyProtection="1">
      <alignment vertical="center"/>
      <protection/>
    </xf>
    <xf numFmtId="176" fontId="13" fillId="0" borderId="0" xfId="57" applyNumberFormat="1" applyFont="1" applyBorder="1" applyAlignment="1" applyProtection="1">
      <alignment horizontal="right" vertical="center"/>
      <protection/>
    </xf>
    <xf numFmtId="0" fontId="13" fillId="0" borderId="0" xfId="57" applyFont="1" applyBorder="1" applyAlignment="1">
      <alignment vertical="center"/>
      <protection/>
    </xf>
    <xf numFmtId="49" fontId="13" fillId="0" borderId="0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176" fontId="13" fillId="0" borderId="0" xfId="57" applyNumberFormat="1" applyFont="1" applyBorder="1" applyAlignment="1">
      <alignment horizontal="right" vertical="center"/>
      <protection/>
    </xf>
    <xf numFmtId="176" fontId="18" fillId="0" borderId="0" xfId="53" applyNumberFormat="1" applyFont="1" applyProtection="1">
      <alignment/>
      <protection locked="0"/>
    </xf>
    <xf numFmtId="176" fontId="18" fillId="0" borderId="0" xfId="53" applyNumberFormat="1" applyFont="1" applyProtection="1">
      <alignment/>
      <protection/>
    </xf>
    <xf numFmtId="0" fontId="18" fillId="0" borderId="0" xfId="53" applyFont="1">
      <alignment/>
      <protection/>
    </xf>
    <xf numFmtId="4" fontId="19" fillId="0" borderId="0" xfId="53" applyNumberFormat="1" applyFont="1" applyAlignment="1">
      <alignment horizontal="right"/>
      <protection/>
    </xf>
    <xf numFmtId="176" fontId="19" fillId="0" borderId="0" xfId="53" applyNumberFormat="1" applyFont="1" applyProtection="1">
      <alignment/>
      <protection locked="0"/>
    </xf>
    <xf numFmtId="176" fontId="19" fillId="0" borderId="0" xfId="53" applyNumberFormat="1" applyFont="1" applyProtection="1">
      <alignment/>
      <protection/>
    </xf>
    <xf numFmtId="0" fontId="18" fillId="0" borderId="0" xfId="53" applyFont="1" applyFill="1">
      <alignment/>
      <protection/>
    </xf>
    <xf numFmtId="2" fontId="20" fillId="0" borderId="0" xfId="53" applyNumberFormat="1" applyFont="1" applyAlignment="1">
      <alignment horizontal="left" vertical="top"/>
      <protection/>
    </xf>
    <xf numFmtId="49" fontId="20" fillId="0" borderId="0" xfId="53" applyNumberFormat="1" applyFont="1" applyAlignment="1">
      <alignment horizontal="left" vertical="top"/>
      <protection/>
    </xf>
    <xf numFmtId="0" fontId="19" fillId="0" borderId="0" xfId="53" applyFont="1">
      <alignment/>
      <protection/>
    </xf>
    <xf numFmtId="4" fontId="19" fillId="0" borderId="0" xfId="53" applyNumberFormat="1" applyFont="1" applyFill="1" applyAlignment="1">
      <alignment horizontal="right"/>
      <protection/>
    </xf>
    <xf numFmtId="176" fontId="19" fillId="0" borderId="0" xfId="53" applyNumberFormat="1" applyFont="1" applyFill="1" applyProtection="1">
      <alignment/>
      <protection locked="0"/>
    </xf>
    <xf numFmtId="176" fontId="19" fillId="0" borderId="0" xfId="53" applyNumberFormat="1" applyFont="1" applyFill="1" applyProtection="1">
      <alignment/>
      <protection/>
    </xf>
    <xf numFmtId="1" fontId="20" fillId="0" borderId="0" xfId="53" applyNumberFormat="1" applyFont="1" applyAlignment="1">
      <alignment horizontal="left" vertical="top"/>
      <protection/>
    </xf>
    <xf numFmtId="49" fontId="20" fillId="0" borderId="0" xfId="53" applyNumberFormat="1" applyFont="1" applyFill="1" applyAlignment="1">
      <alignment horizontal="left" vertical="top"/>
      <protection/>
    </xf>
    <xf numFmtId="49" fontId="20" fillId="0" borderId="0" xfId="53" applyNumberFormat="1" applyFont="1" applyFill="1" applyBorder="1" applyAlignment="1">
      <alignment horizontal="left" vertical="top"/>
      <protection/>
    </xf>
    <xf numFmtId="49" fontId="20" fillId="0" borderId="0" xfId="53" applyNumberFormat="1" applyFont="1" applyAlignment="1">
      <alignment horizontal="left" vertical="top" wrapText="1"/>
      <protection/>
    </xf>
    <xf numFmtId="49" fontId="19" fillId="0" borderId="0" xfId="53" applyNumberFormat="1" applyFont="1" applyAlignment="1">
      <alignment horizontal="left" vertical="top" wrapText="1"/>
      <protection/>
    </xf>
    <xf numFmtId="49" fontId="19" fillId="0" borderId="0" xfId="53" applyNumberFormat="1" applyFont="1" applyFill="1" applyAlignment="1">
      <alignment horizontal="left" vertical="top" wrapText="1"/>
      <protection/>
    </xf>
    <xf numFmtId="49" fontId="17" fillId="0" borderId="0" xfId="53" applyNumberFormat="1" applyFont="1" applyAlignment="1">
      <alignment horizontal="left" vertical="top"/>
      <protection/>
    </xf>
    <xf numFmtId="176" fontId="19" fillId="0" borderId="0" xfId="53" applyNumberFormat="1" applyFont="1" applyFill="1" applyBorder="1" applyProtection="1">
      <alignment/>
      <protection locked="0"/>
    </xf>
    <xf numFmtId="176" fontId="19" fillId="0" borderId="0" xfId="53" applyNumberFormat="1" applyFont="1" applyFill="1" applyBorder="1" applyProtection="1">
      <alignment/>
      <protection/>
    </xf>
    <xf numFmtId="2" fontId="20" fillId="0" borderId="0" xfId="53" applyNumberFormat="1" applyFont="1" applyFill="1" applyAlignment="1">
      <alignment horizontal="left" vertical="top"/>
      <protection/>
    </xf>
    <xf numFmtId="1" fontId="20" fillId="0" borderId="0" xfId="53" applyNumberFormat="1" applyFont="1" applyFill="1" applyAlignment="1">
      <alignment horizontal="left" vertical="top"/>
      <protection/>
    </xf>
    <xf numFmtId="49" fontId="20" fillId="0" borderId="0" xfId="53" applyNumberFormat="1" applyFont="1" applyFill="1" applyAlignment="1">
      <alignment horizontal="left" vertical="top" wrapText="1"/>
      <protection/>
    </xf>
    <xf numFmtId="49" fontId="20" fillId="0" borderId="12" xfId="53" applyNumberFormat="1" applyFont="1" applyFill="1" applyBorder="1" applyAlignment="1">
      <alignment horizontal="left" vertical="top"/>
      <protection/>
    </xf>
    <xf numFmtId="49" fontId="20" fillId="0" borderId="12" xfId="53" applyNumberFormat="1" applyFont="1" applyFill="1" applyBorder="1" applyAlignment="1">
      <alignment horizontal="left" vertical="top" wrapText="1"/>
      <protection/>
    </xf>
    <xf numFmtId="4" fontId="20" fillId="0" borderId="12" xfId="53" applyNumberFormat="1" applyFont="1" applyFill="1" applyBorder="1" applyAlignment="1">
      <alignment horizontal="right"/>
      <protection/>
    </xf>
    <xf numFmtId="176" fontId="20" fillId="0" borderId="12" xfId="53" applyNumberFormat="1" applyFont="1" applyFill="1" applyBorder="1" applyProtection="1">
      <alignment/>
      <protection locked="0"/>
    </xf>
    <xf numFmtId="176" fontId="20" fillId="0" borderId="12" xfId="53" applyNumberFormat="1" applyFont="1" applyFill="1" applyBorder="1" applyProtection="1">
      <alignment/>
      <protection/>
    </xf>
    <xf numFmtId="0" fontId="5" fillId="0" borderId="0" xfId="57" applyFont="1" applyBorder="1" applyAlignment="1">
      <alignment vertical="center" wrapText="1"/>
      <protection/>
    </xf>
    <xf numFmtId="49" fontId="19" fillId="0" borderId="0" xfId="53" applyNumberFormat="1" applyFont="1" applyFill="1" applyBorder="1" applyAlignment="1">
      <alignment horizontal="left" vertical="top" wrapText="1"/>
      <protection/>
    </xf>
    <xf numFmtId="49" fontId="5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Border="1" applyAlignment="1" applyProtection="1">
      <alignment horizontal="left" vertical="center"/>
      <protection/>
    </xf>
    <xf numFmtId="0" fontId="6" fillId="0" borderId="0" xfId="57" applyFont="1" applyFill="1" applyBorder="1" applyAlignment="1" applyProtection="1">
      <alignment horizontal="center" vertical="center"/>
      <protection/>
    </xf>
    <xf numFmtId="0" fontId="5" fillId="0" borderId="0" xfId="57" applyFont="1" applyFill="1" applyBorder="1" applyAlignment="1" applyProtection="1">
      <alignment vertical="center"/>
      <protection/>
    </xf>
    <xf numFmtId="176" fontId="5" fillId="0" borderId="0" xfId="57" applyNumberFormat="1" applyFont="1" applyFill="1" applyBorder="1" applyAlignment="1" applyProtection="1">
      <alignment horizontal="right" vertical="center"/>
      <protection/>
    </xf>
    <xf numFmtId="49" fontId="8" fillId="0" borderId="13" xfId="54" applyNumberFormat="1" applyFont="1" applyFill="1" applyBorder="1" applyAlignment="1" applyProtection="1">
      <alignment horizontal="center" vertical="center"/>
      <protection/>
    </xf>
    <xf numFmtId="177" fontId="9" fillId="0" borderId="14" xfId="54" applyNumberFormat="1" applyFont="1" applyFill="1" applyBorder="1" applyAlignment="1" applyProtection="1">
      <alignment horizontal="left" vertical="center"/>
      <protection/>
    </xf>
    <xf numFmtId="177" fontId="8" fillId="0" borderId="14" xfId="54" applyNumberFormat="1" applyFont="1" applyFill="1" applyBorder="1" applyAlignment="1" applyProtection="1">
      <alignment horizontal="center" vertical="center"/>
      <protection/>
    </xf>
    <xf numFmtId="0" fontId="9" fillId="0" borderId="14" xfId="54" applyFont="1" applyFill="1" applyBorder="1" applyAlignment="1" applyProtection="1">
      <alignment horizontal="center" vertical="center"/>
      <protection/>
    </xf>
    <xf numFmtId="176" fontId="8" fillId="0" borderId="15" xfId="54" applyNumberFormat="1" applyFont="1" applyFill="1" applyBorder="1" applyAlignment="1" applyProtection="1">
      <alignment horizontal="center" vertical="center"/>
      <protection/>
    </xf>
    <xf numFmtId="49" fontId="10" fillId="0" borderId="16" xfId="57" applyNumberFormat="1" applyFont="1" applyFill="1" applyBorder="1" applyAlignment="1" applyProtection="1">
      <alignment horizontal="center" vertical="center"/>
      <protection/>
    </xf>
    <xf numFmtId="0" fontId="11" fillId="0" borderId="17" xfId="57" applyFont="1" applyFill="1" applyBorder="1" applyAlignment="1" applyProtection="1">
      <alignment horizontal="left" vertical="center"/>
      <protection/>
    </xf>
    <xf numFmtId="0" fontId="11" fillId="0" borderId="18" xfId="57" applyFont="1" applyFill="1" applyBorder="1" applyAlignment="1" applyProtection="1">
      <alignment vertical="center"/>
      <protection/>
    </xf>
    <xf numFmtId="4" fontId="10" fillId="0" borderId="18" xfId="57" applyNumberFormat="1" applyFont="1" applyFill="1" applyBorder="1" applyAlignment="1" applyProtection="1">
      <alignment vertical="center"/>
      <protection/>
    </xf>
    <xf numFmtId="176" fontId="10" fillId="0" borderId="19" xfId="57" applyNumberFormat="1" applyFont="1" applyFill="1" applyBorder="1" applyAlignment="1" applyProtection="1">
      <alignment horizontal="right" vertical="center"/>
      <protection/>
    </xf>
    <xf numFmtId="49" fontId="13" fillId="0" borderId="20" xfId="57" applyNumberFormat="1" applyFont="1" applyFill="1" applyBorder="1" applyAlignment="1" applyProtection="1">
      <alignment vertical="center"/>
      <protection/>
    </xf>
    <xf numFmtId="0" fontId="11" fillId="0" borderId="21" xfId="57" applyFont="1" applyFill="1" applyBorder="1" applyAlignment="1" applyProtection="1">
      <alignment horizontal="left" vertical="center"/>
      <protection/>
    </xf>
    <xf numFmtId="0" fontId="6" fillId="0" borderId="21" xfId="57" applyFont="1" applyFill="1" applyBorder="1" applyAlignment="1" applyProtection="1">
      <alignment vertical="center"/>
      <protection/>
    </xf>
    <xf numFmtId="0" fontId="13" fillId="0" borderId="21" xfId="57" applyFont="1" applyFill="1" applyBorder="1" applyAlignment="1" applyProtection="1">
      <alignment vertical="center"/>
      <protection/>
    </xf>
    <xf numFmtId="49" fontId="14" fillId="0" borderId="22" xfId="54" applyNumberFormat="1" applyFont="1" applyFill="1" applyBorder="1" applyAlignment="1" applyProtection="1">
      <alignment horizontal="center" vertical="center"/>
      <protection/>
    </xf>
    <xf numFmtId="0" fontId="15" fillId="0" borderId="0" xfId="54" applyFont="1" applyFill="1" applyBorder="1" applyAlignment="1" applyProtection="1">
      <alignment horizontal="left" vertical="center"/>
      <protection/>
    </xf>
    <xf numFmtId="9" fontId="15" fillId="0" borderId="23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/>
      <protection/>
    </xf>
    <xf numFmtId="176" fontId="16" fillId="0" borderId="24" xfId="54" applyNumberFormat="1" applyFont="1" applyFill="1" applyBorder="1" applyAlignment="1" applyProtection="1">
      <alignment horizontal="right" vertical="center"/>
      <protection/>
    </xf>
    <xf numFmtId="49" fontId="7" fillId="0" borderId="13" xfId="54" applyNumberFormat="1" applyFont="1" applyFill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/>
      <protection/>
    </xf>
    <xf numFmtId="4" fontId="7" fillId="0" borderId="14" xfId="54" applyNumberFormat="1" applyFont="1" applyFill="1" applyBorder="1" applyAlignment="1" applyProtection="1">
      <alignment horizontal="center" vertical="center"/>
      <protection/>
    </xf>
    <xf numFmtId="0" fontId="7" fillId="0" borderId="14" xfId="54" applyNumberFormat="1" applyFont="1" applyFill="1" applyBorder="1" applyAlignment="1" applyProtection="1">
      <alignment horizontal="center" vertical="center"/>
      <protection/>
    </xf>
    <xf numFmtId="176" fontId="3" fillId="0" borderId="15" xfId="57" applyNumberFormat="1" applyFont="1" applyFill="1" applyBorder="1" applyAlignment="1" applyProtection="1">
      <alignment horizontal="right" vertical="center"/>
      <protection/>
    </xf>
    <xf numFmtId="0" fontId="11" fillId="0" borderId="0" xfId="57" applyFont="1" applyFill="1" applyBorder="1" applyAlignment="1" applyProtection="1">
      <alignment horizontal="left" vertical="center"/>
      <protection/>
    </xf>
    <xf numFmtId="4" fontId="19" fillId="0" borderId="0" xfId="53" applyNumberFormat="1" applyFont="1" applyFill="1" applyBorder="1" applyAlignment="1">
      <alignment horizontal="right"/>
      <protection/>
    </xf>
    <xf numFmtId="0" fontId="19" fillId="0" borderId="0" xfId="53" applyFont="1" applyFill="1" applyAlignment="1">
      <alignment horizontal="left" vertical="top" wrapText="1"/>
      <protection/>
    </xf>
    <xf numFmtId="49" fontId="20" fillId="0" borderId="0" xfId="53" applyNumberFormat="1" applyFont="1" applyFill="1" applyAlignment="1">
      <alignment horizontal="right" vertical="top"/>
      <protection/>
    </xf>
    <xf numFmtId="176" fontId="11" fillId="0" borderId="25" xfId="54" applyNumberFormat="1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>
      <alignment horizontal="center" vertical="center"/>
    </xf>
    <xf numFmtId="0" fontId="20" fillId="0" borderId="0" xfId="57" applyFont="1" applyFill="1" applyBorder="1" applyAlignment="1" applyProtection="1">
      <alignment horizontal="left" vertical="center"/>
      <protection/>
    </xf>
    <xf numFmtId="4" fontId="19" fillId="0" borderId="0" xfId="53" applyNumberFormat="1" applyFont="1" applyAlignment="1">
      <alignment horizontal="right" vertical="top"/>
      <protection/>
    </xf>
    <xf numFmtId="176" fontId="19" fillId="0" borderId="0" xfId="53" applyNumberFormat="1" applyFont="1" applyAlignment="1" applyProtection="1">
      <alignment vertical="top"/>
      <protection locked="0"/>
    </xf>
    <xf numFmtId="176" fontId="19" fillId="0" borderId="0" xfId="53" applyNumberFormat="1" applyFont="1" applyAlignment="1">
      <alignment vertical="top"/>
      <protection/>
    </xf>
    <xf numFmtId="176" fontId="3" fillId="0" borderId="0" xfId="57" applyNumberFormat="1" applyFont="1" applyFill="1" applyBorder="1" applyAlignment="1" applyProtection="1">
      <alignment horizontal="right" vertical="center"/>
      <protection/>
    </xf>
    <xf numFmtId="49" fontId="7" fillId="0" borderId="0" xfId="54" applyNumberFormat="1" applyFont="1" applyFill="1" applyBorder="1" applyAlignment="1" applyProtection="1">
      <alignment horizontal="center" vertical="center"/>
      <protection/>
    </xf>
    <xf numFmtId="4" fontId="7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 applyProtection="1">
      <alignment horizontal="left" vertical="center"/>
      <protection/>
    </xf>
    <xf numFmtId="176" fontId="19" fillId="0" borderId="0" xfId="53" applyNumberFormat="1" applyFont="1" applyAlignment="1" applyProtection="1">
      <alignment vertical="top"/>
      <protection/>
    </xf>
    <xf numFmtId="49" fontId="20" fillId="0" borderId="26" xfId="53" applyNumberFormat="1" applyFont="1" applyBorder="1" applyAlignment="1">
      <alignment horizontal="left" vertical="top"/>
      <protection/>
    </xf>
    <xf numFmtId="49" fontId="20" fillId="0" borderId="26" xfId="53" applyNumberFormat="1" applyFont="1" applyBorder="1" applyAlignment="1">
      <alignment horizontal="left" vertical="top" wrapText="1"/>
      <protection/>
    </xf>
    <xf numFmtId="4" fontId="20" fillId="0" borderId="26" xfId="53" applyNumberFormat="1" applyFont="1" applyBorder="1" applyAlignment="1">
      <alignment horizontal="right"/>
      <protection/>
    </xf>
    <xf numFmtId="176" fontId="20" fillId="0" borderId="26" xfId="53" applyNumberFormat="1" applyFont="1" applyBorder="1" applyProtection="1">
      <alignment/>
      <protection locked="0"/>
    </xf>
    <xf numFmtId="176" fontId="20" fillId="0" borderId="26" xfId="53" applyNumberFormat="1" applyFont="1" applyBorder="1" applyProtection="1">
      <alignment/>
      <protection/>
    </xf>
    <xf numFmtId="49" fontId="20" fillId="0" borderId="12" xfId="53" applyNumberFormat="1" applyFont="1" applyBorder="1" applyAlignment="1">
      <alignment horizontal="left" vertical="top"/>
      <protection/>
    </xf>
    <xf numFmtId="49" fontId="20" fillId="0" borderId="12" xfId="53" applyNumberFormat="1" applyFont="1" applyBorder="1" applyAlignment="1">
      <alignment horizontal="left" vertical="top" wrapText="1"/>
      <protection/>
    </xf>
    <xf numFmtId="4" fontId="20" fillId="0" borderId="12" xfId="53" applyNumberFormat="1" applyFont="1" applyBorder="1" applyAlignment="1">
      <alignment horizontal="right"/>
      <protection/>
    </xf>
    <xf numFmtId="176" fontId="20" fillId="0" borderId="12" xfId="53" applyNumberFormat="1" applyFont="1" applyBorder="1" applyProtection="1">
      <alignment/>
      <protection locked="0"/>
    </xf>
    <xf numFmtId="176" fontId="20" fillId="0" borderId="12" xfId="53" applyNumberFormat="1" applyFont="1" applyBorder="1" applyProtection="1">
      <alignment/>
      <protection/>
    </xf>
    <xf numFmtId="176" fontId="19" fillId="0" borderId="27" xfId="53" applyNumberFormat="1" applyFont="1" applyBorder="1" applyAlignment="1">
      <alignment vertical="top"/>
      <protection/>
    </xf>
    <xf numFmtId="49" fontId="20" fillId="0" borderId="27" xfId="53" applyNumberFormat="1" applyFont="1" applyBorder="1" applyAlignment="1">
      <alignment horizontal="left" vertical="top"/>
      <protection/>
    </xf>
    <xf numFmtId="176" fontId="19" fillId="0" borderId="0" xfId="53" applyNumberFormat="1" applyFont="1" applyBorder="1" applyAlignment="1">
      <alignment vertical="top"/>
      <protection/>
    </xf>
    <xf numFmtId="0" fontId="23" fillId="33" borderId="0" xfId="0" applyFont="1" applyFill="1" applyAlignment="1">
      <alignment horizontal="center" vertical="center"/>
    </xf>
    <xf numFmtId="0" fontId="19" fillId="0" borderId="0" xfId="53" applyFont="1" applyFill="1">
      <alignment/>
      <protection/>
    </xf>
    <xf numFmtId="4" fontId="19" fillId="0" borderId="12" xfId="53" applyNumberFormat="1" applyFont="1" applyFill="1" applyBorder="1" applyAlignment="1">
      <alignment horizontal="right"/>
      <protection/>
    </xf>
    <xf numFmtId="4" fontId="19" fillId="0" borderId="27" xfId="53" applyNumberFormat="1" applyFont="1" applyBorder="1" applyAlignment="1">
      <alignment horizontal="right" vertical="top"/>
      <protection/>
    </xf>
    <xf numFmtId="176" fontId="10" fillId="0" borderId="28" xfId="57" applyNumberFormat="1" applyFont="1" applyFill="1" applyBorder="1" applyAlignment="1" applyProtection="1">
      <alignment horizontal="right" vertical="center"/>
      <protection/>
    </xf>
    <xf numFmtId="49" fontId="13" fillId="0" borderId="22" xfId="57" applyNumberFormat="1" applyFont="1" applyFill="1" applyBorder="1" applyAlignment="1" applyProtection="1">
      <alignment vertical="center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13" fillId="0" borderId="0" xfId="57" applyFont="1" applyFill="1" applyBorder="1" applyAlignment="1" applyProtection="1">
      <alignment vertical="center"/>
      <protection/>
    </xf>
    <xf numFmtId="176" fontId="11" fillId="0" borderId="24" xfId="54" applyNumberFormat="1" applyFont="1" applyFill="1" applyBorder="1" applyAlignment="1" applyProtection="1">
      <alignment horizontal="right" vertical="center"/>
      <protection/>
    </xf>
    <xf numFmtId="49" fontId="20" fillId="0" borderId="0" xfId="53" applyNumberFormat="1" applyFont="1" applyBorder="1" applyAlignment="1">
      <alignment horizontal="left" vertical="top"/>
      <protection/>
    </xf>
    <xf numFmtId="0" fontId="22" fillId="0" borderId="0" xfId="52" applyFont="1">
      <alignment/>
      <protection/>
    </xf>
    <xf numFmtId="4" fontId="19" fillId="0" borderId="0" xfId="53" applyNumberFormat="1" applyFont="1" applyBorder="1" applyAlignment="1">
      <alignment horizontal="right" vertical="top"/>
      <protection/>
    </xf>
    <xf numFmtId="176" fontId="19" fillId="0" borderId="0" xfId="53" applyNumberFormat="1" applyFont="1">
      <alignment/>
      <protection/>
    </xf>
    <xf numFmtId="49" fontId="20" fillId="0" borderId="0" xfId="53" applyNumberFormat="1" applyFont="1" applyAlignment="1">
      <alignment horizontal="justify" vertical="top"/>
      <protection/>
    </xf>
    <xf numFmtId="179" fontId="19" fillId="0" borderId="0" xfId="53" applyNumberFormat="1" applyFont="1" applyAlignment="1">
      <alignment vertical="top"/>
      <protection/>
    </xf>
    <xf numFmtId="49" fontId="19" fillId="0" borderId="0" xfId="53" applyNumberFormat="1" applyFont="1" applyAlignment="1">
      <alignment horizontal="justify" vertical="top" wrapText="1"/>
      <protection/>
    </xf>
    <xf numFmtId="179" fontId="19" fillId="0" borderId="0" xfId="53" applyNumberFormat="1" applyFont="1" applyProtection="1">
      <alignment/>
      <protection locked="0"/>
    </xf>
    <xf numFmtId="179" fontId="19" fillId="0" borderId="0" xfId="53" applyNumberFormat="1" applyFont="1" applyProtection="1">
      <alignment/>
      <protection/>
    </xf>
    <xf numFmtId="49" fontId="20" fillId="0" borderId="0" xfId="53" applyNumberFormat="1" applyFont="1" applyAlignment="1">
      <alignment horizontal="left"/>
      <protection/>
    </xf>
    <xf numFmtId="179" fontId="19" fillId="0" borderId="0" xfId="53" applyNumberFormat="1" applyFont="1" applyAlignment="1" applyProtection="1">
      <alignment vertical="top"/>
      <protection locked="0"/>
    </xf>
    <xf numFmtId="179" fontId="19" fillId="0" borderId="0" xfId="53" applyNumberFormat="1" applyFont="1" applyAlignment="1" applyProtection="1">
      <alignment vertical="top"/>
      <protection/>
    </xf>
    <xf numFmtId="49" fontId="20" fillId="0" borderId="0" xfId="53" applyNumberFormat="1" applyFont="1" applyAlignment="1">
      <alignment horizontal="justify"/>
      <protection/>
    </xf>
    <xf numFmtId="49" fontId="19" fillId="0" borderId="27" xfId="53" applyNumberFormat="1" applyFont="1" applyBorder="1" applyAlignment="1">
      <alignment horizontal="justify" vertical="top" wrapText="1"/>
      <protection/>
    </xf>
    <xf numFmtId="179" fontId="19" fillId="0" borderId="27" xfId="53" applyNumberFormat="1" applyFont="1" applyBorder="1" applyAlignment="1" applyProtection="1">
      <alignment vertical="top"/>
      <protection locked="0"/>
    </xf>
    <xf numFmtId="49" fontId="19" fillId="0" borderId="0" xfId="53" applyNumberFormat="1" applyFont="1" applyBorder="1" applyAlignment="1">
      <alignment horizontal="justify" vertical="top" wrapText="1"/>
      <protection/>
    </xf>
    <xf numFmtId="179" fontId="19" fillId="0" borderId="0" xfId="53" applyNumberFormat="1" applyFont="1" applyBorder="1" applyAlignment="1" applyProtection="1">
      <alignment vertical="top"/>
      <protection locked="0"/>
    </xf>
    <xf numFmtId="0" fontId="19" fillId="0" borderId="0" xfId="53" applyFont="1" applyFill="1" applyAlignment="1">
      <alignment horizontal="left" vertical="top"/>
      <protection/>
    </xf>
    <xf numFmtId="0" fontId="19" fillId="0" borderId="0" xfId="53" applyFont="1" applyFill="1" applyProtection="1">
      <alignment/>
      <protection locked="0"/>
    </xf>
    <xf numFmtId="0" fontId="19" fillId="0" borderId="0" xfId="53" applyFont="1" applyFill="1" applyProtection="1">
      <alignment/>
      <protection/>
    </xf>
    <xf numFmtId="0" fontId="24" fillId="0" borderId="0" xfId="0" applyFont="1" applyFill="1" applyAlignment="1">
      <alignment vertical="center" wrapText="1"/>
    </xf>
    <xf numFmtId="4" fontId="24" fillId="0" borderId="0" xfId="53" applyNumberFormat="1" applyFont="1" applyFill="1" applyAlignment="1">
      <alignment horizontal="right" vertical="center"/>
      <protection/>
    </xf>
    <xf numFmtId="176" fontId="24" fillId="0" borderId="0" xfId="53" applyNumberFormat="1" applyFont="1" applyFill="1" applyAlignment="1" applyProtection="1">
      <alignment vertical="center"/>
      <protection locked="0"/>
    </xf>
    <xf numFmtId="176" fontId="24" fillId="0" borderId="0" xfId="53" applyNumberFormat="1" applyFont="1" applyFill="1" applyAlignment="1" applyProtection="1">
      <alignment vertical="center"/>
      <protection/>
    </xf>
    <xf numFmtId="0" fontId="7" fillId="0" borderId="0" xfId="57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21" fillId="33" borderId="0" xfId="0" applyFont="1" applyFill="1" applyBorder="1" applyAlignment="1">
      <alignment vertical="top" wrapText="1"/>
    </xf>
    <xf numFmtId="0" fontId="21" fillId="33" borderId="0" xfId="0" applyFont="1" applyFill="1" applyAlignment="1">
      <alignment vertical="top" wrapText="1"/>
    </xf>
  </cellXfs>
  <cellStyles count="6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omma0 2" xfId="34"/>
    <cellStyle name="Currency_pop-viad" xfId="35"/>
    <cellStyle name="Currency0" xfId="36"/>
    <cellStyle name="Currency0 2" xfId="37"/>
    <cellStyle name="Date" xfId="38"/>
    <cellStyle name="Date 2" xfId="39"/>
    <cellStyle name="Dobro" xfId="40"/>
    <cellStyle name="Fixed" xfId="41"/>
    <cellStyle name="Heading 1" xfId="42"/>
    <cellStyle name="Heading 2" xfId="43"/>
    <cellStyle name="Izhod" xfId="44"/>
    <cellStyle name="Naslov" xfId="45"/>
    <cellStyle name="Naslov 1" xfId="46"/>
    <cellStyle name="Naslov 2" xfId="47"/>
    <cellStyle name="Naslov 3" xfId="48"/>
    <cellStyle name="Naslov 4" xfId="49"/>
    <cellStyle name="Navadno 2" xfId="50"/>
    <cellStyle name="Navadno 2 2" xfId="51"/>
    <cellStyle name="Navadno 3" xfId="52"/>
    <cellStyle name="Navadno_SLOV_C" xfId="53"/>
    <cellStyle name="Navadno_TENIS-OTOCEC" xfId="54"/>
    <cellStyle name="Nevtralno" xfId="55"/>
    <cellStyle name="Normal_1.faza" xfId="56"/>
    <cellStyle name="Normal_I-BREZOV" xfId="57"/>
    <cellStyle name="Percent" xfId="58"/>
    <cellStyle name="Opomba" xfId="59"/>
    <cellStyle name="Opozorilo" xfId="60"/>
    <cellStyle name="Percent_pop-viad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Total 2" xfId="74"/>
    <cellStyle name="Currency" xfId="75"/>
    <cellStyle name="Currency [0]" xfId="76"/>
    <cellStyle name="Comma" xfId="77"/>
    <cellStyle name="Comma [0]" xfId="78"/>
    <cellStyle name="Vnos" xfId="79"/>
    <cellStyle name="Vsota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zoomScaleSheetLayoutView="100" zoomScalePageLayoutView="0" workbookViewId="0" topLeftCell="A7">
      <selection activeCell="J12" sqref="J12:L13"/>
    </sheetView>
  </sheetViews>
  <sheetFormatPr defaultColWidth="9.140625" defaultRowHeight="12.75"/>
  <cols>
    <col min="1" max="1" width="6.140625" style="1" customWidth="1"/>
    <col min="2" max="2" width="37.140625" style="2" customWidth="1"/>
    <col min="3" max="3" width="7.00390625" style="3" customWidth="1"/>
    <col min="4" max="4" width="4.7109375" style="4" customWidth="1"/>
    <col min="5" max="5" width="20.7109375" style="5" customWidth="1"/>
    <col min="6" max="8" width="10.28125" style="4" customWidth="1"/>
    <col min="9" max="16384" width="9.140625" style="4" customWidth="1"/>
  </cols>
  <sheetData>
    <row r="1" spans="1:5" ht="11.25">
      <c r="A1" s="6"/>
      <c r="B1" s="7"/>
      <c r="C1" s="8"/>
      <c r="D1" s="9"/>
      <c r="E1" s="10"/>
    </row>
    <row r="2" spans="1:7" ht="21.75" customHeight="1">
      <c r="A2" s="55"/>
      <c r="B2" s="146" t="s">
        <v>57</v>
      </c>
      <c r="C2" s="147"/>
      <c r="D2" s="147"/>
      <c r="E2" s="147"/>
      <c r="F2" s="53"/>
      <c r="G2" s="53"/>
    </row>
    <row r="3" spans="1:5" ht="21.75" customHeight="1">
      <c r="A3" s="55"/>
      <c r="B3" s="90"/>
      <c r="C3" s="57"/>
      <c r="D3" s="58"/>
      <c r="E3" s="59"/>
    </row>
    <row r="4" spans="1:5" ht="12" thickBot="1">
      <c r="A4" s="55"/>
      <c r="B4" s="56"/>
      <c r="C4" s="57"/>
      <c r="D4" s="58"/>
      <c r="E4" s="59"/>
    </row>
    <row r="5" spans="1:5" s="11" customFormat="1" ht="19.5" customHeight="1" thickBot="1">
      <c r="A5" s="60" t="s">
        <v>0</v>
      </c>
      <c r="B5" s="61" t="s">
        <v>1</v>
      </c>
      <c r="C5" s="62"/>
      <c r="D5" s="63"/>
      <c r="E5" s="64" t="s">
        <v>2</v>
      </c>
    </row>
    <row r="6" spans="1:5" s="12" customFormat="1" ht="30" customHeight="1">
      <c r="A6" s="65" t="s">
        <v>46</v>
      </c>
      <c r="B6" s="66" t="s">
        <v>4</v>
      </c>
      <c r="C6" s="67"/>
      <c r="D6" s="68"/>
      <c r="E6" s="69">
        <f>'Dolž P29 - P36'!E18</f>
        <v>0</v>
      </c>
    </row>
    <row r="7" spans="1:5" s="12" customFormat="1" ht="30" customHeight="1">
      <c r="A7" s="65" t="s">
        <v>3</v>
      </c>
      <c r="B7" s="66" t="s">
        <v>16</v>
      </c>
      <c r="C7" s="67"/>
      <c r="D7" s="68"/>
      <c r="E7" s="69">
        <f>'Dolž P29 - P36'!E59</f>
        <v>0</v>
      </c>
    </row>
    <row r="8" spans="1:5" s="12" customFormat="1" ht="30" customHeight="1" thickBot="1">
      <c r="A8" s="65" t="s">
        <v>5</v>
      </c>
      <c r="B8" s="66" t="s">
        <v>56</v>
      </c>
      <c r="C8" s="67"/>
      <c r="D8" s="68"/>
      <c r="E8" s="117">
        <f>'Dolž P29 - P36'!E79</f>
        <v>0</v>
      </c>
    </row>
    <row r="9" spans="1:5" s="12" customFormat="1" ht="30" customHeight="1">
      <c r="A9" s="70"/>
      <c r="B9" s="71" t="s">
        <v>6</v>
      </c>
      <c r="C9" s="72"/>
      <c r="D9" s="73"/>
      <c r="E9" s="88">
        <f>SUM(E6:E8)</f>
        <v>0</v>
      </c>
    </row>
    <row r="10" spans="1:5" s="12" customFormat="1" ht="30" customHeight="1">
      <c r="A10" s="118"/>
      <c r="B10" s="84" t="s">
        <v>47</v>
      </c>
      <c r="C10" s="119"/>
      <c r="D10" s="120"/>
      <c r="E10" s="121">
        <f>E9*7%</f>
        <v>0</v>
      </c>
    </row>
    <row r="11" spans="1:5" s="12" customFormat="1" ht="30" customHeight="1">
      <c r="A11" s="118"/>
      <c r="B11" s="84" t="s">
        <v>48</v>
      </c>
      <c r="C11" s="119"/>
      <c r="D11" s="120"/>
      <c r="E11" s="121">
        <f>E9-E10</f>
        <v>0</v>
      </c>
    </row>
    <row r="12" spans="1:5" s="13" customFormat="1" ht="19.5" customHeight="1" thickBot="1">
      <c r="A12" s="74"/>
      <c r="B12" s="75" t="s">
        <v>7</v>
      </c>
      <c r="C12" s="76">
        <v>0.22</v>
      </c>
      <c r="D12" s="77"/>
      <c r="E12" s="78">
        <f>E11*C12</f>
        <v>0</v>
      </c>
    </row>
    <row r="13" spans="1:5" s="14" customFormat="1" ht="19.5" customHeight="1" thickBot="1">
      <c r="A13" s="79"/>
      <c r="B13" s="80" t="s">
        <v>8</v>
      </c>
      <c r="C13" s="81"/>
      <c r="D13" s="82"/>
      <c r="E13" s="83">
        <f>E11+E12</f>
        <v>0</v>
      </c>
    </row>
    <row r="14" spans="1:5" s="14" customFormat="1" ht="19.5" customHeight="1">
      <c r="A14" s="95"/>
      <c r="B14" s="98"/>
      <c r="C14" s="96"/>
      <c r="D14" s="97"/>
      <c r="E14" s="94"/>
    </row>
    <row r="15" spans="1:5" s="19" customFormat="1" ht="11.25">
      <c r="A15" s="15"/>
      <c r="B15" s="7"/>
      <c r="C15" s="16"/>
      <c r="D15" s="17"/>
      <c r="E15" s="18"/>
    </row>
    <row r="16" spans="1:5" s="19" customFormat="1" ht="11.25">
      <c r="A16" s="15"/>
      <c r="B16" s="7"/>
      <c r="C16" s="16"/>
      <c r="D16" s="17"/>
      <c r="E16" s="18"/>
    </row>
    <row r="17" spans="1:5" s="19" customFormat="1" ht="11.25">
      <c r="A17" s="20"/>
      <c r="B17" s="2"/>
      <c r="C17" s="21"/>
      <c r="E17" s="22"/>
    </row>
    <row r="18" spans="1:5" s="19" customFormat="1" ht="11.25">
      <c r="A18" s="20"/>
      <c r="B18" s="2"/>
      <c r="C18" s="21"/>
      <c r="E18" s="22"/>
    </row>
    <row r="19" spans="1:5" s="19" customFormat="1" ht="11.25">
      <c r="A19" s="20"/>
      <c r="B19" s="2"/>
      <c r="C19" s="21"/>
      <c r="E19" s="22"/>
    </row>
    <row r="20" spans="1:5" s="19" customFormat="1" ht="11.25">
      <c r="A20" s="20"/>
      <c r="B20" s="2"/>
      <c r="C20" s="21"/>
      <c r="E20" s="22"/>
    </row>
    <row r="21" spans="1:5" s="19" customFormat="1" ht="11.25">
      <c r="A21" s="20"/>
      <c r="B21" s="2"/>
      <c r="C21" s="21"/>
      <c r="E21" s="22"/>
    </row>
    <row r="22" spans="1:5" s="19" customFormat="1" ht="11.25">
      <c r="A22" s="20"/>
      <c r="B22" s="2"/>
      <c r="C22" s="21"/>
      <c r="E22" s="22"/>
    </row>
    <row r="23" spans="1:5" s="19" customFormat="1" ht="11.25">
      <c r="A23" s="20"/>
      <c r="B23" s="2"/>
      <c r="C23" s="21"/>
      <c r="E23" s="22"/>
    </row>
    <row r="24" spans="1:5" s="19" customFormat="1" ht="11.25">
      <c r="A24" s="20"/>
      <c r="B24" s="2"/>
      <c r="C24" s="21"/>
      <c r="E24" s="22"/>
    </row>
    <row r="25" spans="1:5" s="19" customFormat="1" ht="11.25">
      <c r="A25" s="20"/>
      <c r="B25" s="2"/>
      <c r="C25" s="21"/>
      <c r="E25" s="22"/>
    </row>
    <row r="26" spans="1:5" s="19" customFormat="1" ht="11.25">
      <c r="A26" s="20"/>
      <c r="B26" s="2"/>
      <c r="C26" s="21"/>
      <c r="E26" s="22"/>
    </row>
    <row r="27" spans="1:5" s="19" customFormat="1" ht="11.25">
      <c r="A27" s="20"/>
      <c r="B27" s="2"/>
      <c r="C27" s="21"/>
      <c r="E27" s="22"/>
    </row>
    <row r="28" spans="1:5" s="19" customFormat="1" ht="11.25">
      <c r="A28" s="20"/>
      <c r="B28" s="2"/>
      <c r="C28" s="21"/>
      <c r="E28" s="22"/>
    </row>
    <row r="29" spans="1:5" s="19" customFormat="1" ht="11.25">
      <c r="A29" s="20"/>
      <c r="B29" s="2"/>
      <c r="C29" s="21"/>
      <c r="E29" s="22"/>
    </row>
    <row r="30" spans="1:5" s="19" customFormat="1" ht="11.25">
      <c r="A30" s="20"/>
      <c r="B30" s="2"/>
      <c r="C30" s="21"/>
      <c r="E30" s="22"/>
    </row>
    <row r="31" spans="1:5" s="19" customFormat="1" ht="11.25">
      <c r="A31" s="20"/>
      <c r="B31" s="2"/>
      <c r="C31" s="21"/>
      <c r="E31" s="22"/>
    </row>
    <row r="32" spans="1:5" s="19" customFormat="1" ht="11.25">
      <c r="A32" s="20"/>
      <c r="B32" s="2"/>
      <c r="C32" s="21"/>
      <c r="E32" s="22"/>
    </row>
    <row r="33" spans="1:5" s="19" customFormat="1" ht="11.25">
      <c r="A33" s="20"/>
      <c r="B33" s="2"/>
      <c r="C33" s="21"/>
      <c r="E33" s="22"/>
    </row>
    <row r="34" spans="1:5" s="19" customFormat="1" ht="11.25">
      <c r="A34" s="20"/>
      <c r="B34" s="2"/>
      <c r="C34" s="21"/>
      <c r="E34" s="22"/>
    </row>
    <row r="35" spans="1:5" s="19" customFormat="1" ht="11.25">
      <c r="A35" s="20"/>
      <c r="B35" s="2"/>
      <c r="C35" s="21"/>
      <c r="E35" s="22"/>
    </row>
    <row r="36" spans="1:5" s="19" customFormat="1" ht="11.25">
      <c r="A36" s="20"/>
      <c r="B36" s="2"/>
      <c r="C36" s="21"/>
      <c r="E36" s="22"/>
    </row>
    <row r="37" spans="1:5" s="19" customFormat="1" ht="11.25">
      <c r="A37" s="20"/>
      <c r="B37" s="2"/>
      <c r="C37" s="21"/>
      <c r="E37" s="22"/>
    </row>
    <row r="38" spans="1:5" s="19" customFormat="1" ht="11.25">
      <c r="A38" s="20"/>
      <c r="B38" s="2"/>
      <c r="C38" s="21"/>
      <c r="E38" s="22"/>
    </row>
    <row r="39" spans="1:5" s="19" customFormat="1" ht="11.25">
      <c r="A39" s="20"/>
      <c r="B39" s="2"/>
      <c r="C39" s="21"/>
      <c r="E39" s="22"/>
    </row>
    <row r="40" spans="1:5" s="19" customFormat="1" ht="11.25">
      <c r="A40" s="20"/>
      <c r="B40" s="2"/>
      <c r="C40" s="21"/>
      <c r="E40" s="22"/>
    </row>
    <row r="41" spans="1:5" s="19" customFormat="1" ht="11.25">
      <c r="A41" s="20"/>
      <c r="B41" s="2"/>
      <c r="C41" s="21"/>
      <c r="E41" s="22"/>
    </row>
    <row r="42" spans="1:5" s="19" customFormat="1" ht="11.25">
      <c r="A42" s="20"/>
      <c r="B42" s="2"/>
      <c r="C42" s="21"/>
      <c r="E42" s="22"/>
    </row>
    <row r="43" spans="1:5" s="19" customFormat="1" ht="11.25">
      <c r="A43" s="20"/>
      <c r="B43" s="2"/>
      <c r="C43" s="21"/>
      <c r="E43" s="22"/>
    </row>
    <row r="44" spans="1:5" s="19" customFormat="1" ht="11.25">
      <c r="A44" s="20"/>
      <c r="B44" s="2"/>
      <c r="C44" s="21"/>
      <c r="E44" s="22"/>
    </row>
    <row r="45" spans="1:5" s="19" customFormat="1" ht="11.25">
      <c r="A45" s="20"/>
      <c r="B45" s="2"/>
      <c r="C45" s="21"/>
      <c r="E45" s="22"/>
    </row>
    <row r="46" spans="1:5" s="19" customFormat="1" ht="11.25">
      <c r="A46" s="20"/>
      <c r="B46" s="2"/>
      <c r="C46" s="21"/>
      <c r="E46" s="22"/>
    </row>
    <row r="47" spans="1:5" s="19" customFormat="1" ht="11.25">
      <c r="A47" s="20"/>
      <c r="B47" s="2"/>
      <c r="C47" s="21"/>
      <c r="E47" s="22"/>
    </row>
    <row r="48" spans="1:5" s="19" customFormat="1" ht="11.25">
      <c r="A48" s="20"/>
      <c r="B48" s="2"/>
      <c r="C48" s="21"/>
      <c r="E48" s="22"/>
    </row>
    <row r="49" spans="1:5" s="19" customFormat="1" ht="11.25">
      <c r="A49" s="20"/>
      <c r="B49" s="2"/>
      <c r="C49" s="21"/>
      <c r="E49" s="22"/>
    </row>
    <row r="50" spans="1:5" s="19" customFormat="1" ht="11.25">
      <c r="A50" s="20"/>
      <c r="B50" s="2"/>
      <c r="C50" s="21"/>
      <c r="E50" s="22"/>
    </row>
    <row r="51" spans="1:5" s="19" customFormat="1" ht="11.25">
      <c r="A51" s="20"/>
      <c r="B51" s="2"/>
      <c r="C51" s="21"/>
      <c r="E51" s="22"/>
    </row>
    <row r="52" spans="1:5" s="19" customFormat="1" ht="11.25">
      <c r="A52" s="20"/>
      <c r="B52" s="2"/>
      <c r="C52" s="21"/>
      <c r="E52" s="22"/>
    </row>
    <row r="53" spans="1:5" s="19" customFormat="1" ht="11.25">
      <c r="A53" s="20"/>
      <c r="B53" s="2"/>
      <c r="C53" s="21"/>
      <c r="E53" s="22"/>
    </row>
    <row r="54" spans="1:5" s="19" customFormat="1" ht="11.25">
      <c r="A54" s="20"/>
      <c r="B54" s="2"/>
      <c r="C54" s="21"/>
      <c r="E54" s="22"/>
    </row>
    <row r="55" spans="1:5" s="19" customFormat="1" ht="11.25">
      <c r="A55" s="20"/>
      <c r="B55" s="2"/>
      <c r="C55" s="21"/>
      <c r="E55" s="22"/>
    </row>
    <row r="56" spans="1:5" s="19" customFormat="1" ht="11.25">
      <c r="A56" s="20"/>
      <c r="B56" s="2"/>
      <c r="C56" s="21"/>
      <c r="E56" s="22"/>
    </row>
    <row r="57" spans="1:5" s="19" customFormat="1" ht="11.25">
      <c r="A57" s="20"/>
      <c r="B57" s="2"/>
      <c r="C57" s="21"/>
      <c r="E57" s="22"/>
    </row>
    <row r="58" spans="1:5" s="19" customFormat="1" ht="11.25">
      <c r="A58" s="20"/>
      <c r="B58" s="2"/>
      <c r="C58" s="21"/>
      <c r="E58" s="22"/>
    </row>
    <row r="59" spans="1:5" s="19" customFormat="1" ht="11.25">
      <c r="A59" s="20"/>
      <c r="B59" s="2"/>
      <c r="C59" s="21"/>
      <c r="E59" s="22"/>
    </row>
    <row r="60" spans="1:5" s="19" customFormat="1" ht="11.25">
      <c r="A60" s="20"/>
      <c r="B60" s="2"/>
      <c r="C60" s="21"/>
      <c r="E60" s="22"/>
    </row>
    <row r="61" spans="1:5" s="19" customFormat="1" ht="11.25">
      <c r="A61" s="20"/>
      <c r="B61" s="2"/>
      <c r="C61" s="21"/>
      <c r="E61" s="22"/>
    </row>
    <row r="62" spans="1:5" s="19" customFormat="1" ht="11.25">
      <c r="A62" s="20"/>
      <c r="B62" s="2"/>
      <c r="C62" s="21"/>
      <c r="E62" s="22"/>
    </row>
    <row r="63" spans="1:5" s="19" customFormat="1" ht="11.25">
      <c r="A63" s="20"/>
      <c r="B63" s="2"/>
      <c r="C63" s="21"/>
      <c r="E63" s="22"/>
    </row>
    <row r="64" spans="1:5" s="19" customFormat="1" ht="11.25">
      <c r="A64" s="20"/>
      <c r="B64" s="2"/>
      <c r="C64" s="21"/>
      <c r="E64" s="22"/>
    </row>
    <row r="65" spans="1:5" s="19" customFormat="1" ht="11.25">
      <c r="A65" s="20"/>
      <c r="B65" s="2"/>
      <c r="C65" s="21"/>
      <c r="E65" s="22"/>
    </row>
    <row r="66" spans="1:5" s="19" customFormat="1" ht="11.25">
      <c r="A66" s="20"/>
      <c r="B66" s="2"/>
      <c r="C66" s="21"/>
      <c r="E66" s="22"/>
    </row>
    <row r="67" spans="1:5" s="19" customFormat="1" ht="11.25">
      <c r="A67" s="20"/>
      <c r="B67" s="2"/>
      <c r="C67" s="21"/>
      <c r="E67" s="22"/>
    </row>
    <row r="68" spans="1:6" s="19" customFormat="1" ht="11.25">
      <c r="A68" s="20"/>
      <c r="B68" s="2"/>
      <c r="C68" s="21"/>
      <c r="E68" s="22"/>
      <c r="F68" s="19">
        <f>F12+F66</f>
        <v>0</v>
      </c>
    </row>
    <row r="69" spans="1:5" s="19" customFormat="1" ht="11.25">
      <c r="A69" s="20"/>
      <c r="B69" s="2"/>
      <c r="C69" s="21"/>
      <c r="E69" s="22"/>
    </row>
    <row r="70" spans="1:5" s="19" customFormat="1" ht="11.25">
      <c r="A70" s="20"/>
      <c r="B70" s="2"/>
      <c r="C70" s="21"/>
      <c r="E70" s="22"/>
    </row>
    <row r="71" spans="1:5" s="19" customFormat="1" ht="11.25">
      <c r="A71" s="20"/>
      <c r="B71" s="2"/>
      <c r="C71" s="21"/>
      <c r="E71" s="22"/>
    </row>
    <row r="72" spans="1:5" s="19" customFormat="1" ht="11.25">
      <c r="A72" s="20"/>
      <c r="B72" s="2"/>
      <c r="C72" s="21"/>
      <c r="E72" s="22"/>
    </row>
    <row r="73" spans="1:5" s="19" customFormat="1" ht="11.25">
      <c r="A73" s="20"/>
      <c r="B73" s="2"/>
      <c r="C73" s="21"/>
      <c r="E73" s="22"/>
    </row>
    <row r="74" spans="1:5" s="19" customFormat="1" ht="11.25">
      <c r="A74" s="20"/>
      <c r="B74" s="2"/>
      <c r="C74" s="21"/>
      <c r="E74" s="22"/>
    </row>
    <row r="75" spans="1:5" s="19" customFormat="1" ht="11.25">
      <c r="A75" s="20"/>
      <c r="B75" s="2"/>
      <c r="C75" s="21"/>
      <c r="E75" s="22"/>
    </row>
    <row r="76" spans="1:5" s="19" customFormat="1" ht="11.25">
      <c r="A76" s="20"/>
      <c r="B76" s="2"/>
      <c r="C76" s="21"/>
      <c r="E76" s="22"/>
    </row>
    <row r="77" spans="1:5" s="19" customFormat="1" ht="11.25">
      <c r="A77" s="20"/>
      <c r="B77" s="2"/>
      <c r="C77" s="21"/>
      <c r="E77" s="22"/>
    </row>
    <row r="78" spans="1:5" s="19" customFormat="1" ht="11.25">
      <c r="A78" s="20"/>
      <c r="B78" s="2"/>
      <c r="C78" s="21"/>
      <c r="E78" s="22"/>
    </row>
    <row r="79" spans="1:5" s="19" customFormat="1" ht="11.25">
      <c r="A79" s="20"/>
      <c r="B79" s="2"/>
      <c r="C79" s="21"/>
      <c r="E79" s="22"/>
    </row>
    <row r="80" spans="1:5" s="19" customFormat="1" ht="11.25">
      <c r="A80" s="20"/>
      <c r="B80" s="2"/>
      <c r="C80" s="21"/>
      <c r="E80" s="22"/>
    </row>
    <row r="81" spans="1:5" s="19" customFormat="1" ht="11.25">
      <c r="A81" s="20"/>
      <c r="B81" s="2"/>
      <c r="C81" s="21"/>
      <c r="E81" s="22"/>
    </row>
    <row r="82" spans="1:5" s="19" customFormat="1" ht="11.25">
      <c r="A82" s="20"/>
      <c r="B82" s="2"/>
      <c r="C82" s="21"/>
      <c r="E82" s="22"/>
    </row>
    <row r="83" spans="1:5" s="19" customFormat="1" ht="11.25">
      <c r="A83" s="20"/>
      <c r="B83" s="2"/>
      <c r="C83" s="21"/>
      <c r="E83" s="22"/>
    </row>
    <row r="84" spans="1:5" s="19" customFormat="1" ht="11.25">
      <c r="A84" s="20"/>
      <c r="B84" s="2"/>
      <c r="C84" s="21"/>
      <c r="E84" s="22"/>
    </row>
    <row r="85" spans="1:5" s="19" customFormat="1" ht="11.25">
      <c r="A85" s="20"/>
      <c r="B85" s="2"/>
      <c r="C85" s="21"/>
      <c r="E85" s="22"/>
    </row>
    <row r="86" spans="1:5" s="19" customFormat="1" ht="11.25">
      <c r="A86" s="20"/>
      <c r="B86" s="2"/>
      <c r="C86" s="21"/>
      <c r="E86" s="22"/>
    </row>
    <row r="87" spans="1:5" s="19" customFormat="1" ht="11.25">
      <c r="A87" s="20"/>
      <c r="B87" s="2"/>
      <c r="C87" s="21"/>
      <c r="E87" s="22"/>
    </row>
    <row r="88" spans="1:5" s="19" customFormat="1" ht="11.25">
      <c r="A88" s="20"/>
      <c r="B88" s="2"/>
      <c r="C88" s="21"/>
      <c r="E88" s="22"/>
    </row>
    <row r="89" spans="1:5" s="19" customFormat="1" ht="11.25">
      <c r="A89" s="20"/>
      <c r="B89" s="2"/>
      <c r="C89" s="21"/>
      <c r="E89" s="22"/>
    </row>
    <row r="90" spans="1:5" s="19" customFormat="1" ht="11.25">
      <c r="A90" s="20"/>
      <c r="B90" s="2"/>
      <c r="C90" s="21"/>
      <c r="E90" s="22"/>
    </row>
    <row r="91" spans="1:5" s="19" customFormat="1" ht="11.25">
      <c r="A91" s="20"/>
      <c r="B91" s="2"/>
      <c r="C91" s="21"/>
      <c r="E91" s="22"/>
    </row>
    <row r="92" spans="1:5" s="19" customFormat="1" ht="11.25">
      <c r="A92" s="20"/>
      <c r="B92" s="2"/>
      <c r="C92" s="21"/>
      <c r="E92" s="22"/>
    </row>
    <row r="93" spans="1:5" s="19" customFormat="1" ht="11.25">
      <c r="A93" s="20"/>
      <c r="B93" s="2"/>
      <c r="C93" s="21"/>
      <c r="E93" s="22"/>
    </row>
    <row r="94" spans="1:5" s="19" customFormat="1" ht="11.25">
      <c r="A94" s="20"/>
      <c r="B94" s="2"/>
      <c r="C94" s="21"/>
      <c r="E94" s="22"/>
    </row>
    <row r="95" spans="1:5" s="19" customFormat="1" ht="11.25">
      <c r="A95" s="20"/>
      <c r="B95" s="2"/>
      <c r="C95" s="21"/>
      <c r="E95" s="22"/>
    </row>
    <row r="96" spans="1:5" s="19" customFormat="1" ht="11.25">
      <c r="A96" s="20"/>
      <c r="B96" s="2"/>
      <c r="C96" s="21"/>
      <c r="E96" s="22"/>
    </row>
    <row r="97" spans="1:5" s="19" customFormat="1" ht="11.25">
      <c r="A97" s="20"/>
      <c r="B97" s="2"/>
      <c r="C97" s="21"/>
      <c r="E97" s="22"/>
    </row>
    <row r="98" spans="1:5" s="19" customFormat="1" ht="11.25">
      <c r="A98" s="20"/>
      <c r="B98" s="2"/>
      <c r="C98" s="21"/>
      <c r="E98" s="22"/>
    </row>
    <row r="99" spans="1:5" s="19" customFormat="1" ht="11.25">
      <c r="A99" s="20"/>
      <c r="B99" s="2"/>
      <c r="C99" s="21"/>
      <c r="E99" s="22"/>
    </row>
    <row r="100" spans="1:5" s="19" customFormat="1" ht="11.25">
      <c r="A100" s="20"/>
      <c r="B100" s="2"/>
      <c r="C100" s="21"/>
      <c r="E100" s="22"/>
    </row>
    <row r="101" spans="1:5" s="19" customFormat="1" ht="11.25">
      <c r="A101" s="20"/>
      <c r="B101" s="2"/>
      <c r="C101" s="21"/>
      <c r="E101" s="22"/>
    </row>
    <row r="102" spans="1:5" s="19" customFormat="1" ht="11.25">
      <c r="A102" s="20"/>
      <c r="B102" s="2"/>
      <c r="C102" s="21"/>
      <c r="E102" s="22"/>
    </row>
    <row r="103" spans="1:5" s="19" customFormat="1" ht="11.25">
      <c r="A103" s="20"/>
      <c r="B103" s="2"/>
      <c r="C103" s="21"/>
      <c r="E103" s="22"/>
    </row>
    <row r="104" spans="1:5" s="19" customFormat="1" ht="11.25">
      <c r="A104" s="20"/>
      <c r="B104" s="2"/>
      <c r="C104" s="21"/>
      <c r="E104" s="22"/>
    </row>
    <row r="105" spans="1:5" s="19" customFormat="1" ht="11.25">
      <c r="A105" s="20"/>
      <c r="B105" s="2"/>
      <c r="C105" s="21"/>
      <c r="E105" s="22"/>
    </row>
    <row r="106" spans="1:5" s="19" customFormat="1" ht="11.25">
      <c r="A106" s="20"/>
      <c r="B106" s="2"/>
      <c r="C106" s="21"/>
      <c r="E106" s="22"/>
    </row>
    <row r="107" spans="1:5" s="19" customFormat="1" ht="11.25">
      <c r="A107" s="20"/>
      <c r="B107" s="2"/>
      <c r="C107" s="21"/>
      <c r="E107" s="22"/>
    </row>
    <row r="108" spans="1:5" s="19" customFormat="1" ht="11.25">
      <c r="A108" s="20"/>
      <c r="B108" s="2"/>
      <c r="C108" s="21"/>
      <c r="E108" s="22"/>
    </row>
    <row r="109" spans="1:5" s="19" customFormat="1" ht="11.25">
      <c r="A109" s="20"/>
      <c r="B109" s="2"/>
      <c r="C109" s="21"/>
      <c r="E109" s="22"/>
    </row>
    <row r="110" spans="1:5" s="19" customFormat="1" ht="11.25">
      <c r="A110" s="20"/>
      <c r="B110" s="2"/>
      <c r="C110" s="21"/>
      <c r="E110" s="22"/>
    </row>
    <row r="111" spans="1:5" s="19" customFormat="1" ht="11.25">
      <c r="A111" s="20"/>
      <c r="B111" s="2"/>
      <c r="C111" s="21"/>
      <c r="E111" s="22"/>
    </row>
    <row r="112" spans="1:5" s="19" customFormat="1" ht="11.25">
      <c r="A112" s="20"/>
      <c r="B112" s="2"/>
      <c r="C112" s="21"/>
      <c r="E112" s="22"/>
    </row>
    <row r="113" spans="1:5" s="19" customFormat="1" ht="11.25">
      <c r="A113" s="20"/>
      <c r="B113" s="2"/>
      <c r="C113" s="21"/>
      <c r="E113" s="22"/>
    </row>
    <row r="114" spans="1:5" s="19" customFormat="1" ht="11.25">
      <c r="A114" s="20"/>
      <c r="B114" s="2"/>
      <c r="C114" s="21"/>
      <c r="E114" s="22"/>
    </row>
    <row r="115" spans="1:5" s="19" customFormat="1" ht="11.25">
      <c r="A115" s="20"/>
      <c r="B115" s="2"/>
      <c r="C115" s="21"/>
      <c r="E115" s="22"/>
    </row>
    <row r="116" spans="1:5" s="19" customFormat="1" ht="11.25">
      <c r="A116" s="20"/>
      <c r="B116" s="2"/>
      <c r="C116" s="21"/>
      <c r="E116" s="22"/>
    </row>
    <row r="117" spans="1:5" s="19" customFormat="1" ht="11.25">
      <c r="A117" s="20"/>
      <c r="B117" s="2"/>
      <c r="C117" s="21"/>
      <c r="E117" s="22"/>
    </row>
    <row r="118" spans="1:5" s="19" customFormat="1" ht="11.25">
      <c r="A118" s="20"/>
      <c r="B118" s="2"/>
      <c r="C118" s="21"/>
      <c r="E118" s="22"/>
    </row>
    <row r="119" spans="1:5" s="19" customFormat="1" ht="11.25">
      <c r="A119" s="20"/>
      <c r="B119" s="2"/>
      <c r="C119" s="21"/>
      <c r="E119" s="22"/>
    </row>
    <row r="120" spans="1:5" s="19" customFormat="1" ht="11.25">
      <c r="A120" s="20"/>
      <c r="B120" s="2"/>
      <c r="C120" s="21"/>
      <c r="E120" s="22"/>
    </row>
    <row r="121" spans="1:5" s="19" customFormat="1" ht="11.25">
      <c r="A121" s="20"/>
      <c r="B121" s="2"/>
      <c r="C121" s="21"/>
      <c r="E121" s="22"/>
    </row>
    <row r="122" spans="1:5" s="19" customFormat="1" ht="11.25">
      <c r="A122" s="20"/>
      <c r="B122" s="2"/>
      <c r="C122" s="21"/>
      <c r="E122" s="22"/>
    </row>
    <row r="123" spans="1:5" s="19" customFormat="1" ht="11.25">
      <c r="A123" s="20"/>
      <c r="B123" s="2"/>
      <c r="C123" s="21"/>
      <c r="E123" s="22"/>
    </row>
    <row r="124" spans="1:5" s="19" customFormat="1" ht="11.25">
      <c r="A124" s="20"/>
      <c r="B124" s="2"/>
      <c r="C124" s="21"/>
      <c r="E124" s="22"/>
    </row>
    <row r="125" spans="1:5" s="19" customFormat="1" ht="11.25">
      <c r="A125" s="20"/>
      <c r="B125" s="2"/>
      <c r="C125" s="21"/>
      <c r="E125" s="22"/>
    </row>
    <row r="126" spans="1:5" s="19" customFormat="1" ht="11.25">
      <c r="A126" s="20"/>
      <c r="B126" s="2"/>
      <c r="C126" s="21"/>
      <c r="E126" s="22"/>
    </row>
    <row r="127" spans="1:5" s="19" customFormat="1" ht="11.25">
      <c r="A127" s="20"/>
      <c r="B127" s="2"/>
      <c r="C127" s="21"/>
      <c r="E127" s="22"/>
    </row>
    <row r="128" spans="1:5" s="19" customFormat="1" ht="11.25">
      <c r="A128" s="20"/>
      <c r="B128" s="2"/>
      <c r="C128" s="21"/>
      <c r="E128" s="22"/>
    </row>
    <row r="129" spans="1:5" s="19" customFormat="1" ht="11.25">
      <c r="A129" s="20"/>
      <c r="B129" s="2"/>
      <c r="C129" s="21"/>
      <c r="E129" s="22"/>
    </row>
    <row r="130" spans="1:5" s="19" customFormat="1" ht="11.25">
      <c r="A130" s="20"/>
      <c r="B130" s="2"/>
      <c r="C130" s="21"/>
      <c r="E130" s="22"/>
    </row>
    <row r="131" spans="1:5" s="19" customFormat="1" ht="11.25">
      <c r="A131" s="20"/>
      <c r="B131" s="2"/>
      <c r="C131" s="21"/>
      <c r="E131" s="22"/>
    </row>
    <row r="132" spans="1:5" s="19" customFormat="1" ht="11.25">
      <c r="A132" s="20"/>
      <c r="B132" s="2"/>
      <c r="C132" s="21"/>
      <c r="E132" s="22"/>
    </row>
    <row r="133" spans="1:5" s="19" customFormat="1" ht="11.25">
      <c r="A133" s="20"/>
      <c r="B133" s="2"/>
      <c r="C133" s="21"/>
      <c r="E133" s="22"/>
    </row>
    <row r="134" spans="1:5" s="19" customFormat="1" ht="11.25">
      <c r="A134" s="20"/>
      <c r="B134" s="2"/>
      <c r="C134" s="21"/>
      <c r="E134" s="22"/>
    </row>
    <row r="135" spans="1:5" s="19" customFormat="1" ht="11.25">
      <c r="A135" s="20"/>
      <c r="B135" s="2"/>
      <c r="C135" s="21"/>
      <c r="E135" s="22"/>
    </row>
    <row r="136" spans="1:5" s="19" customFormat="1" ht="11.25">
      <c r="A136" s="20"/>
      <c r="B136" s="2"/>
      <c r="C136" s="21"/>
      <c r="E136" s="22"/>
    </row>
    <row r="137" spans="1:5" s="19" customFormat="1" ht="11.25">
      <c r="A137" s="20"/>
      <c r="B137" s="2"/>
      <c r="C137" s="21"/>
      <c r="E137" s="22"/>
    </row>
    <row r="138" spans="1:5" s="19" customFormat="1" ht="11.25">
      <c r="A138" s="20"/>
      <c r="B138" s="2"/>
      <c r="C138" s="21"/>
      <c r="E138" s="22"/>
    </row>
    <row r="139" spans="1:5" s="19" customFormat="1" ht="11.25">
      <c r="A139" s="20"/>
      <c r="B139" s="2"/>
      <c r="C139" s="21"/>
      <c r="E139" s="22"/>
    </row>
    <row r="140" spans="1:5" s="19" customFormat="1" ht="11.25">
      <c r="A140" s="20"/>
      <c r="B140" s="2"/>
      <c r="C140" s="21"/>
      <c r="E140" s="22"/>
    </row>
    <row r="141" spans="1:5" s="19" customFormat="1" ht="11.25">
      <c r="A141" s="20"/>
      <c r="B141" s="2"/>
      <c r="C141" s="21"/>
      <c r="E141" s="22"/>
    </row>
    <row r="142" spans="1:5" s="19" customFormat="1" ht="11.25">
      <c r="A142" s="20"/>
      <c r="B142" s="2"/>
      <c r="C142" s="21"/>
      <c r="E142" s="22"/>
    </row>
    <row r="143" spans="1:5" s="19" customFormat="1" ht="11.25">
      <c r="A143" s="20"/>
      <c r="B143" s="2"/>
      <c r="C143" s="21"/>
      <c r="E143" s="22"/>
    </row>
    <row r="144" spans="1:5" s="19" customFormat="1" ht="11.25">
      <c r="A144" s="20"/>
      <c r="B144" s="2"/>
      <c r="C144" s="21"/>
      <c r="E144" s="22"/>
    </row>
    <row r="145" spans="1:5" s="19" customFormat="1" ht="11.25">
      <c r="A145" s="20"/>
      <c r="B145" s="2"/>
      <c r="C145" s="21"/>
      <c r="E145" s="22"/>
    </row>
    <row r="146" spans="1:5" s="19" customFormat="1" ht="11.25">
      <c r="A146" s="20"/>
      <c r="B146" s="2"/>
      <c r="C146" s="21"/>
      <c r="E146" s="22"/>
    </row>
    <row r="147" spans="1:5" s="19" customFormat="1" ht="11.25">
      <c r="A147" s="20"/>
      <c r="B147" s="2"/>
      <c r="C147" s="21"/>
      <c r="E147" s="22"/>
    </row>
    <row r="148" spans="1:5" s="19" customFormat="1" ht="11.25">
      <c r="A148" s="20"/>
      <c r="B148" s="2"/>
      <c r="C148" s="21"/>
      <c r="E148" s="22"/>
    </row>
    <row r="149" spans="1:5" s="19" customFormat="1" ht="11.25">
      <c r="A149" s="20"/>
      <c r="B149" s="2"/>
      <c r="C149" s="21"/>
      <c r="E149" s="22"/>
    </row>
    <row r="150" spans="1:5" s="19" customFormat="1" ht="11.25">
      <c r="A150" s="20"/>
      <c r="B150" s="2"/>
      <c r="C150" s="21"/>
      <c r="E150" s="22"/>
    </row>
    <row r="151" spans="1:5" s="19" customFormat="1" ht="11.25">
      <c r="A151" s="20"/>
      <c r="B151" s="2"/>
      <c r="C151" s="21"/>
      <c r="E151" s="22"/>
    </row>
    <row r="152" spans="1:5" s="19" customFormat="1" ht="11.25">
      <c r="A152" s="20"/>
      <c r="B152" s="2"/>
      <c r="C152" s="21"/>
      <c r="E152" s="22"/>
    </row>
    <row r="153" spans="1:5" s="19" customFormat="1" ht="11.25">
      <c r="A153" s="20"/>
      <c r="B153" s="2"/>
      <c r="C153" s="21"/>
      <c r="E153" s="22"/>
    </row>
    <row r="154" spans="1:5" s="19" customFormat="1" ht="11.25">
      <c r="A154" s="20"/>
      <c r="B154" s="2"/>
      <c r="C154" s="21"/>
      <c r="E154" s="22"/>
    </row>
    <row r="155" spans="1:5" s="19" customFormat="1" ht="11.25">
      <c r="A155" s="20"/>
      <c r="B155" s="2"/>
      <c r="C155" s="21"/>
      <c r="E155" s="22"/>
    </row>
    <row r="156" spans="1:5" s="19" customFormat="1" ht="11.25">
      <c r="A156" s="20"/>
      <c r="B156" s="2"/>
      <c r="C156" s="21"/>
      <c r="E156" s="22"/>
    </row>
    <row r="157" spans="1:5" s="19" customFormat="1" ht="11.25">
      <c r="A157" s="20"/>
      <c r="B157" s="2"/>
      <c r="C157" s="21"/>
      <c r="E157" s="22"/>
    </row>
    <row r="158" spans="1:5" s="19" customFormat="1" ht="11.25">
      <c r="A158" s="20"/>
      <c r="B158" s="2"/>
      <c r="C158" s="21"/>
      <c r="E158" s="22"/>
    </row>
    <row r="159" spans="1:5" s="19" customFormat="1" ht="11.25">
      <c r="A159" s="20"/>
      <c r="B159" s="2"/>
      <c r="C159" s="21"/>
      <c r="E159" s="22"/>
    </row>
    <row r="160" spans="1:5" s="19" customFormat="1" ht="11.25">
      <c r="A160" s="20"/>
      <c r="B160" s="2"/>
      <c r="C160" s="21"/>
      <c r="E160" s="22"/>
    </row>
    <row r="161" spans="1:5" s="19" customFormat="1" ht="11.25">
      <c r="A161" s="20"/>
      <c r="B161" s="2"/>
      <c r="C161" s="21"/>
      <c r="E161" s="22"/>
    </row>
    <row r="162" spans="1:5" s="19" customFormat="1" ht="11.25">
      <c r="A162" s="20"/>
      <c r="B162" s="2"/>
      <c r="C162" s="21"/>
      <c r="E162" s="22"/>
    </row>
    <row r="163" spans="1:5" s="19" customFormat="1" ht="11.25">
      <c r="A163" s="20"/>
      <c r="B163" s="2"/>
      <c r="C163" s="21"/>
      <c r="E163" s="22"/>
    </row>
    <row r="164" spans="1:5" s="19" customFormat="1" ht="11.25">
      <c r="A164" s="20"/>
      <c r="B164" s="2"/>
      <c r="C164" s="21"/>
      <c r="E164" s="22"/>
    </row>
    <row r="165" spans="1:5" s="19" customFormat="1" ht="11.25">
      <c r="A165" s="20"/>
      <c r="B165" s="2"/>
      <c r="C165" s="21"/>
      <c r="E165" s="22"/>
    </row>
    <row r="166" spans="1:5" s="19" customFormat="1" ht="11.25">
      <c r="A166" s="20"/>
      <c r="B166" s="2"/>
      <c r="C166" s="21"/>
      <c r="E166" s="22"/>
    </row>
    <row r="167" spans="1:5" s="19" customFormat="1" ht="11.25">
      <c r="A167" s="20"/>
      <c r="B167" s="2"/>
      <c r="C167" s="21"/>
      <c r="E167" s="22"/>
    </row>
    <row r="168" spans="1:5" s="19" customFormat="1" ht="11.25">
      <c r="A168" s="20"/>
      <c r="B168" s="2"/>
      <c r="C168" s="21"/>
      <c r="E168" s="22"/>
    </row>
    <row r="169" spans="1:5" s="19" customFormat="1" ht="11.25">
      <c r="A169" s="20"/>
      <c r="B169" s="2"/>
      <c r="C169" s="21"/>
      <c r="E169" s="22"/>
    </row>
    <row r="170" spans="1:5" s="19" customFormat="1" ht="11.25">
      <c r="A170" s="20"/>
      <c r="B170" s="2"/>
      <c r="C170" s="21"/>
      <c r="E170" s="22"/>
    </row>
    <row r="171" spans="1:5" s="19" customFormat="1" ht="11.25">
      <c r="A171" s="20"/>
      <c r="B171" s="2"/>
      <c r="C171" s="21"/>
      <c r="E171" s="22"/>
    </row>
    <row r="172" spans="1:5" s="19" customFormat="1" ht="11.25">
      <c r="A172" s="20"/>
      <c r="B172" s="2"/>
      <c r="C172" s="21"/>
      <c r="E172" s="22"/>
    </row>
    <row r="173" spans="1:5" s="19" customFormat="1" ht="11.25">
      <c r="A173" s="20"/>
      <c r="B173" s="2"/>
      <c r="C173" s="21"/>
      <c r="E173" s="22"/>
    </row>
    <row r="174" spans="1:5" s="19" customFormat="1" ht="11.25">
      <c r="A174" s="20"/>
      <c r="B174" s="2"/>
      <c r="C174" s="21"/>
      <c r="E174" s="22"/>
    </row>
    <row r="175" spans="1:5" s="19" customFormat="1" ht="11.25">
      <c r="A175" s="20"/>
      <c r="B175" s="2"/>
      <c r="C175" s="21"/>
      <c r="E175" s="22"/>
    </row>
    <row r="176" spans="1:5" s="19" customFormat="1" ht="11.25">
      <c r="A176" s="20"/>
      <c r="B176" s="2"/>
      <c r="C176" s="21"/>
      <c r="E176" s="22"/>
    </row>
    <row r="177" spans="1:5" s="19" customFormat="1" ht="11.25">
      <c r="A177" s="20"/>
      <c r="B177" s="2"/>
      <c r="C177" s="21"/>
      <c r="E177" s="22"/>
    </row>
    <row r="178" spans="1:5" s="19" customFormat="1" ht="11.25">
      <c r="A178" s="20"/>
      <c r="B178" s="2"/>
      <c r="C178" s="21"/>
      <c r="E178" s="22"/>
    </row>
    <row r="179" spans="1:5" s="19" customFormat="1" ht="11.25">
      <c r="A179" s="20"/>
      <c r="B179" s="2"/>
      <c r="C179" s="21"/>
      <c r="E179" s="22"/>
    </row>
    <row r="180" spans="1:5" s="19" customFormat="1" ht="11.25">
      <c r="A180" s="20"/>
      <c r="B180" s="2"/>
      <c r="C180" s="21"/>
      <c r="E180" s="22"/>
    </row>
    <row r="181" spans="1:5" s="19" customFormat="1" ht="11.25">
      <c r="A181" s="20"/>
      <c r="B181" s="2"/>
      <c r="C181" s="21"/>
      <c r="E181" s="22"/>
    </row>
    <row r="182" spans="1:5" s="19" customFormat="1" ht="11.25">
      <c r="A182" s="20"/>
      <c r="B182" s="2"/>
      <c r="C182" s="21"/>
      <c r="E182" s="22"/>
    </row>
    <row r="183" spans="1:5" s="19" customFormat="1" ht="11.25">
      <c r="A183" s="20"/>
      <c r="B183" s="2"/>
      <c r="C183" s="21"/>
      <c r="E183" s="22"/>
    </row>
    <row r="184" spans="1:5" s="19" customFormat="1" ht="11.25">
      <c r="A184" s="20"/>
      <c r="B184" s="2"/>
      <c r="C184" s="21"/>
      <c r="E184" s="22"/>
    </row>
    <row r="185" spans="1:5" s="19" customFormat="1" ht="11.25">
      <c r="A185" s="20"/>
      <c r="B185" s="2"/>
      <c r="C185" s="21"/>
      <c r="E185" s="22"/>
    </row>
    <row r="186" spans="1:5" s="19" customFormat="1" ht="11.25">
      <c r="A186" s="20"/>
      <c r="B186" s="2"/>
      <c r="C186" s="21"/>
      <c r="E186" s="22"/>
    </row>
    <row r="187" spans="1:5" s="19" customFormat="1" ht="11.25">
      <c r="A187" s="20"/>
      <c r="B187" s="2"/>
      <c r="C187" s="21"/>
      <c r="E187" s="22"/>
    </row>
    <row r="188" spans="1:5" s="19" customFormat="1" ht="11.25">
      <c r="A188" s="20"/>
      <c r="B188" s="2"/>
      <c r="C188" s="21"/>
      <c r="E188" s="22"/>
    </row>
    <row r="189" spans="1:5" s="19" customFormat="1" ht="11.25">
      <c r="A189" s="20"/>
      <c r="B189" s="2"/>
      <c r="C189" s="21"/>
      <c r="E189" s="22"/>
    </row>
    <row r="190" spans="1:5" s="19" customFormat="1" ht="11.25">
      <c r="A190" s="20"/>
      <c r="B190" s="2"/>
      <c r="C190" s="21"/>
      <c r="E190" s="22"/>
    </row>
    <row r="191" spans="1:5" s="19" customFormat="1" ht="11.25">
      <c r="A191" s="20"/>
      <c r="B191" s="2"/>
      <c r="C191" s="21"/>
      <c r="E191" s="22"/>
    </row>
    <row r="192" spans="1:5" s="19" customFormat="1" ht="11.25">
      <c r="A192" s="20"/>
      <c r="B192" s="2"/>
      <c r="C192" s="21"/>
      <c r="E192" s="22"/>
    </row>
    <row r="193" spans="1:5" s="19" customFormat="1" ht="11.25">
      <c r="A193" s="20"/>
      <c r="B193" s="2"/>
      <c r="C193" s="21"/>
      <c r="E193" s="22"/>
    </row>
    <row r="194" spans="1:5" s="19" customFormat="1" ht="11.25">
      <c r="A194" s="20"/>
      <c r="B194" s="2"/>
      <c r="C194" s="21"/>
      <c r="E194" s="22"/>
    </row>
    <row r="195" spans="1:5" s="19" customFormat="1" ht="11.25">
      <c r="A195" s="20"/>
      <c r="B195" s="2"/>
      <c r="C195" s="21"/>
      <c r="E195" s="22"/>
    </row>
    <row r="196" spans="1:5" s="19" customFormat="1" ht="11.25">
      <c r="A196" s="1"/>
      <c r="B196" s="2"/>
      <c r="C196" s="3"/>
      <c r="D196" s="4"/>
      <c r="E196" s="5"/>
    </row>
  </sheetData>
  <sheetProtection selectLockedCells="1" selectUnlockedCells="1"/>
  <mergeCells count="1">
    <mergeCell ref="B2:E2"/>
  </mergeCells>
  <printOptions/>
  <pageMargins left="1.1811023622047245" right="0.7874015748031497" top="1.1811023622047245" bottom="0.7874015748031497" header="1.1811023622047245" footer="0.5118110236220472"/>
  <pageSetup firstPageNumber="1" useFirstPageNumber="1" horizontalDpi="600" verticalDpi="600" orientation="portrait" paperSize="9" scale="80" r:id="rId1"/>
  <headerFooter alignWithMargins="0">
    <oddHeader>&amp;C&amp;"Arial CE,Navadno"&amp;A</oddHeader>
    <oddFooter>&amp;C&amp;"Arial CE,Običajno"Stran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175" zoomScaleNormal="175" zoomScaleSheetLayoutView="175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10.28125" defaultRowHeight="12.75"/>
  <cols>
    <col min="1" max="1" width="5.57421875" style="42" customWidth="1"/>
    <col min="2" max="2" width="58.8515625" style="40" customWidth="1"/>
    <col min="3" max="3" width="10.57421875" style="26" customWidth="1"/>
    <col min="4" max="4" width="13.28125" style="23" customWidth="1"/>
    <col min="5" max="5" width="15.57421875" style="24" customWidth="1"/>
    <col min="6" max="8" width="10.28125" style="25" customWidth="1"/>
    <col min="9" max="9" width="14.140625" style="25" customWidth="1"/>
    <col min="10" max="10" width="34.140625" style="25" customWidth="1"/>
    <col min="11" max="16384" width="10.28125" style="25" customWidth="1"/>
  </cols>
  <sheetData>
    <row r="1" spans="1:5" ht="14.25">
      <c r="A1" s="89" t="s">
        <v>18</v>
      </c>
      <c r="B1" s="113" t="s">
        <v>22</v>
      </c>
      <c r="C1" s="113" t="s">
        <v>27</v>
      </c>
      <c r="D1" s="148" t="s">
        <v>20</v>
      </c>
      <c r="E1" s="89" t="s">
        <v>21</v>
      </c>
    </row>
    <row r="2" spans="1:5" ht="14.25">
      <c r="A2" s="89"/>
      <c r="B2" s="113" t="s">
        <v>19</v>
      </c>
      <c r="C2" s="113"/>
      <c r="D2" s="149"/>
      <c r="E2" s="89"/>
    </row>
    <row r="3" spans="1:5" s="32" customFormat="1" ht="15">
      <c r="A3" s="46">
        <v>1</v>
      </c>
      <c r="B3" s="47" t="s">
        <v>13</v>
      </c>
      <c r="C3" s="33"/>
      <c r="D3" s="34"/>
      <c r="E3" s="35"/>
    </row>
    <row r="4" spans="1:5" s="32" customFormat="1" ht="15">
      <c r="A4" s="37"/>
      <c r="B4" s="47"/>
      <c r="C4" s="33"/>
      <c r="D4" s="34"/>
      <c r="E4" s="35"/>
    </row>
    <row r="5" spans="1:5" s="32" customFormat="1" ht="15">
      <c r="A5" s="37"/>
      <c r="B5" s="47"/>
      <c r="C5" s="33"/>
      <c r="D5" s="34"/>
      <c r="E5" s="35"/>
    </row>
    <row r="6" spans="1:9" s="32" customFormat="1" ht="15">
      <c r="A6" s="45">
        <f>MAX(A3:A5)+0.01</f>
        <v>1.01</v>
      </c>
      <c r="B6" s="41" t="s">
        <v>23</v>
      </c>
      <c r="C6" s="85"/>
      <c r="D6" s="43"/>
      <c r="E6" s="44"/>
      <c r="G6" s="26"/>
      <c r="H6" s="125"/>
      <c r="I6" s="125"/>
    </row>
    <row r="7" spans="1:9" s="32" customFormat="1" ht="28.5">
      <c r="A7" s="37"/>
      <c r="B7" s="54" t="s">
        <v>45</v>
      </c>
      <c r="C7" s="33"/>
      <c r="D7" s="34"/>
      <c r="E7" s="35"/>
      <c r="G7" s="26"/>
      <c r="H7" s="125"/>
      <c r="I7" s="125"/>
    </row>
    <row r="8" spans="1:9" s="32" customFormat="1" ht="28.5">
      <c r="A8" s="87" t="s">
        <v>10</v>
      </c>
      <c r="B8" s="54" t="s">
        <v>28</v>
      </c>
      <c r="C8" s="33"/>
      <c r="D8" s="34"/>
      <c r="E8" s="35"/>
      <c r="G8" s="26"/>
      <c r="H8" s="125"/>
      <c r="I8" s="125"/>
    </row>
    <row r="9" spans="1:9" s="32" customFormat="1" ht="15">
      <c r="A9" s="38"/>
      <c r="B9" s="54" t="s">
        <v>14</v>
      </c>
      <c r="C9" s="85">
        <v>42.11</v>
      </c>
      <c r="D9" s="43">
        <v>0</v>
      </c>
      <c r="E9" s="44">
        <f>C9*D9</f>
        <v>0</v>
      </c>
      <c r="G9" s="26"/>
      <c r="H9" s="125"/>
      <c r="I9" s="125"/>
    </row>
    <row r="10" spans="1:9" s="32" customFormat="1" ht="15">
      <c r="A10" s="38"/>
      <c r="B10" s="54"/>
      <c r="C10" s="85"/>
      <c r="D10" s="43"/>
      <c r="E10" s="44"/>
      <c r="G10" s="26"/>
      <c r="H10" s="125"/>
      <c r="I10" s="125"/>
    </row>
    <row r="11" spans="1:9" s="32" customFormat="1" ht="15">
      <c r="A11" s="45">
        <f>MAX(A3:A10)+0.01</f>
        <v>1.02</v>
      </c>
      <c r="B11" s="41" t="s">
        <v>59</v>
      </c>
      <c r="C11" s="85"/>
      <c r="D11" s="43"/>
      <c r="E11" s="44"/>
      <c r="G11" s="26"/>
      <c r="H11" s="125"/>
      <c r="I11" s="125"/>
    </row>
    <row r="12" spans="1:9" s="32" customFormat="1" ht="71.25">
      <c r="A12" s="45"/>
      <c r="B12" s="142" t="s">
        <v>58</v>
      </c>
      <c r="C12" s="114"/>
      <c r="D12" s="114"/>
      <c r="E12" s="114"/>
      <c r="G12" s="26"/>
      <c r="H12" s="125"/>
      <c r="I12" s="125"/>
    </row>
    <row r="13" spans="1:9" s="32" customFormat="1" ht="15">
      <c r="A13" s="38"/>
      <c r="B13" s="54" t="s">
        <v>11</v>
      </c>
      <c r="C13" s="143">
        <v>100</v>
      </c>
      <c r="D13" s="144">
        <v>0</v>
      </c>
      <c r="E13" s="145">
        <f>C13*D13</f>
        <v>0</v>
      </c>
      <c r="G13" s="26"/>
      <c r="H13" s="125"/>
      <c r="I13" s="125"/>
    </row>
    <row r="14" spans="1:9" s="32" customFormat="1" ht="15">
      <c r="A14" s="38"/>
      <c r="B14" s="54"/>
      <c r="C14" s="85"/>
      <c r="D14" s="43"/>
      <c r="E14" s="44"/>
      <c r="G14" s="26"/>
      <c r="H14" s="125"/>
      <c r="I14" s="125"/>
    </row>
    <row r="15" spans="1:9" s="32" customFormat="1" ht="15">
      <c r="A15" s="38"/>
      <c r="B15" s="54"/>
      <c r="C15" s="85"/>
      <c r="D15" s="43"/>
      <c r="E15" s="44"/>
      <c r="G15" s="26"/>
      <c r="H15" s="125"/>
      <c r="I15" s="125"/>
    </row>
    <row r="16" spans="1:9" s="32" customFormat="1" ht="15">
      <c r="A16" s="38"/>
      <c r="B16" s="54"/>
      <c r="C16" s="85"/>
      <c r="D16" s="43"/>
      <c r="E16" s="44"/>
      <c r="G16" s="26"/>
      <c r="H16" s="125"/>
      <c r="I16" s="125"/>
    </row>
    <row r="17" spans="1:9" s="32" customFormat="1" ht="15">
      <c r="A17" s="38"/>
      <c r="B17" s="54"/>
      <c r="C17" s="85"/>
      <c r="D17" s="43"/>
      <c r="E17" s="44"/>
      <c r="G17" s="26"/>
      <c r="H17" s="125"/>
      <c r="I17" s="125"/>
    </row>
    <row r="18" spans="1:9" s="32" customFormat="1" ht="15.75" thickBot="1">
      <c r="A18" s="48" t="s">
        <v>15</v>
      </c>
      <c r="B18" s="49"/>
      <c r="C18" s="50"/>
      <c r="D18" s="51"/>
      <c r="E18" s="52">
        <f>SUM(E5:E17)</f>
        <v>0</v>
      </c>
      <c r="G18" s="26"/>
      <c r="H18" s="125"/>
      <c r="I18" s="125"/>
    </row>
    <row r="19" spans="1:5" s="32" customFormat="1" ht="39.75" customHeight="1">
      <c r="A19" s="37"/>
      <c r="B19" s="41"/>
      <c r="C19" s="33"/>
      <c r="D19" s="34"/>
      <c r="E19" s="35"/>
    </row>
    <row r="20" spans="1:5" s="32" customFormat="1" ht="15">
      <c r="A20" s="36">
        <v>2</v>
      </c>
      <c r="B20" s="126" t="s">
        <v>16</v>
      </c>
      <c r="C20" s="91"/>
      <c r="D20" s="127"/>
      <c r="E20" s="127"/>
    </row>
    <row r="21" spans="1:5" s="32" customFormat="1" ht="15">
      <c r="A21" s="36"/>
      <c r="B21" s="126"/>
      <c r="C21" s="91"/>
      <c r="D21" s="127"/>
      <c r="E21" s="127"/>
    </row>
    <row r="22" spans="1:5" s="32" customFormat="1" ht="15">
      <c r="A22" s="36"/>
      <c r="B22" s="39" t="s">
        <v>24</v>
      </c>
      <c r="C22" s="91"/>
      <c r="D22" s="92"/>
      <c r="E22" s="93"/>
    </row>
    <row r="23" spans="1:5" s="32" customFormat="1" ht="15">
      <c r="A23" s="36"/>
      <c r="B23" s="39"/>
      <c r="C23" s="91"/>
      <c r="D23" s="92"/>
      <c r="E23" s="93"/>
    </row>
    <row r="24" spans="1:5" s="32" customFormat="1" ht="15">
      <c r="A24" s="45">
        <f>MAX(A20:A23)+0.01</f>
        <v>2.01</v>
      </c>
      <c r="B24" s="128" t="s">
        <v>29</v>
      </c>
      <c r="C24" s="26"/>
      <c r="D24" s="129"/>
      <c r="E24" s="130"/>
    </row>
    <row r="25" spans="1:5" s="32" customFormat="1" ht="28.5">
      <c r="A25" s="123"/>
      <c r="B25" s="128" t="s">
        <v>42</v>
      </c>
      <c r="C25" s="26"/>
      <c r="D25" s="129"/>
      <c r="E25" s="130"/>
    </row>
    <row r="26" spans="1:5" s="32" customFormat="1" ht="14.25">
      <c r="A26" s="123" t="s">
        <v>10</v>
      </c>
      <c r="B26" s="128" t="s">
        <v>41</v>
      </c>
      <c r="C26" s="26"/>
      <c r="D26" s="129"/>
      <c r="E26" s="130"/>
    </row>
    <row r="27" spans="1:5" s="32" customFormat="1" ht="14.25">
      <c r="A27" s="123"/>
      <c r="B27" s="128" t="s">
        <v>11</v>
      </c>
      <c r="C27" s="26">
        <v>291</v>
      </c>
      <c r="D27" s="129">
        <v>0</v>
      </c>
      <c r="E27" s="93">
        <f>C27*D27</f>
        <v>0</v>
      </c>
    </row>
    <row r="28" spans="1:5" s="32" customFormat="1" ht="15">
      <c r="A28" s="131"/>
      <c r="B28" s="128"/>
      <c r="C28" s="123"/>
      <c r="D28" s="129"/>
      <c r="E28" s="130"/>
    </row>
    <row r="29" spans="1:5" s="32" customFormat="1" ht="15">
      <c r="A29" s="45">
        <f>MAX(A20:A28)+0.01</f>
        <v>2.0199999999999996</v>
      </c>
      <c r="B29" s="128" t="s">
        <v>25</v>
      </c>
      <c r="C29" s="91"/>
      <c r="D29" s="132"/>
      <c r="E29" s="133"/>
    </row>
    <row r="30" spans="1:5" s="32" customFormat="1" ht="28.5">
      <c r="A30" s="31"/>
      <c r="B30" s="128" t="s">
        <v>43</v>
      </c>
      <c r="C30" s="91"/>
      <c r="D30" s="132"/>
      <c r="E30" s="133"/>
    </row>
    <row r="31" spans="1:5" s="32" customFormat="1" ht="15">
      <c r="A31" s="131" t="s">
        <v>10</v>
      </c>
      <c r="B31" s="128" t="s">
        <v>41</v>
      </c>
      <c r="C31" s="91"/>
      <c r="D31" s="132"/>
      <c r="E31" s="133"/>
    </row>
    <row r="32" spans="1:5" s="32" customFormat="1" ht="15">
      <c r="A32" s="31"/>
      <c r="B32" s="128" t="s">
        <v>11</v>
      </c>
      <c r="C32" s="91">
        <v>65.6</v>
      </c>
      <c r="D32" s="132">
        <v>0</v>
      </c>
      <c r="E32" s="93">
        <f>C32*D32</f>
        <v>0</v>
      </c>
    </row>
    <row r="33" spans="1:5" s="32" customFormat="1" ht="15">
      <c r="A33" s="31"/>
      <c r="B33" s="128"/>
      <c r="C33" s="91"/>
      <c r="D33" s="132"/>
      <c r="E33" s="93"/>
    </row>
    <row r="34" spans="1:5" s="32" customFormat="1" ht="15">
      <c r="A34" s="123"/>
      <c r="B34" s="134" t="s">
        <v>37</v>
      </c>
      <c r="C34" s="26"/>
      <c r="D34" s="129"/>
      <c r="E34" s="130"/>
    </row>
    <row r="35" spans="1:5" s="32" customFormat="1" ht="15">
      <c r="A35" s="31"/>
      <c r="B35" s="128"/>
      <c r="C35" s="91"/>
      <c r="D35" s="132"/>
      <c r="E35" s="93"/>
    </row>
    <row r="36" spans="1:5" s="32" customFormat="1" ht="14.25" customHeight="1">
      <c r="A36" s="45">
        <f>MAX(A20:A35)+0.01</f>
        <v>2.0299999999999994</v>
      </c>
      <c r="B36" s="128" t="s">
        <v>38</v>
      </c>
      <c r="C36" s="26"/>
      <c r="D36" s="129"/>
      <c r="E36" s="130"/>
    </row>
    <row r="37" spans="1:5" s="32" customFormat="1" ht="15">
      <c r="A37" s="131"/>
      <c r="B37" s="128" t="s">
        <v>39</v>
      </c>
      <c r="C37" s="26"/>
      <c r="D37" s="129"/>
      <c r="E37" s="130"/>
    </row>
    <row r="38" spans="1:5" s="32" customFormat="1" ht="15">
      <c r="A38" s="131" t="s">
        <v>10</v>
      </c>
      <c r="B38" s="128" t="s">
        <v>41</v>
      </c>
      <c r="C38" s="26"/>
      <c r="D38" s="129"/>
      <c r="E38" s="130"/>
    </row>
    <row r="39" spans="1:5" s="32" customFormat="1" ht="15">
      <c r="A39" s="131"/>
      <c r="B39" s="128" t="s">
        <v>40</v>
      </c>
      <c r="C39" s="26">
        <v>5037</v>
      </c>
      <c r="D39" s="129">
        <v>0</v>
      </c>
      <c r="E39" s="130">
        <f>C39*D39</f>
        <v>0</v>
      </c>
    </row>
    <row r="40" spans="1:5" s="32" customFormat="1" ht="15">
      <c r="A40" s="31"/>
      <c r="B40" s="128"/>
      <c r="C40" s="91"/>
      <c r="D40" s="132"/>
      <c r="E40" s="93"/>
    </row>
    <row r="41" spans="1:5" s="32" customFormat="1" ht="15">
      <c r="A41" s="31"/>
      <c r="B41" s="39" t="s">
        <v>26</v>
      </c>
      <c r="C41" s="91"/>
      <c r="D41" s="127"/>
      <c r="E41" s="127"/>
    </row>
    <row r="42" spans="1:5" s="32" customFormat="1" ht="15">
      <c r="A42" s="31"/>
      <c r="B42" s="40"/>
      <c r="C42" s="91"/>
      <c r="D42" s="127"/>
      <c r="E42" s="127"/>
    </row>
    <row r="43" spans="1:5" s="32" customFormat="1" ht="15">
      <c r="A43" s="45">
        <f>MAX(A20:A42)+0.01</f>
        <v>2.039999999999999</v>
      </c>
      <c r="B43" s="128" t="s">
        <v>9</v>
      </c>
      <c r="C43" s="91"/>
      <c r="D43" s="132"/>
      <c r="E43" s="133"/>
    </row>
    <row r="44" spans="1:5" s="32" customFormat="1" ht="28.5">
      <c r="A44" s="31"/>
      <c r="B44" s="128" t="s">
        <v>30</v>
      </c>
      <c r="C44" s="91"/>
      <c r="D44" s="132"/>
      <c r="E44" s="133"/>
    </row>
    <row r="45" spans="1:5" s="32" customFormat="1" ht="15">
      <c r="A45" s="31" t="s">
        <v>10</v>
      </c>
      <c r="B45" s="128" t="s">
        <v>31</v>
      </c>
      <c r="C45" s="91"/>
      <c r="D45" s="132"/>
      <c r="E45" s="133"/>
    </row>
    <row r="46" spans="1:5" s="32" customFormat="1" ht="15">
      <c r="A46" s="31"/>
      <c r="B46" s="128" t="s">
        <v>14</v>
      </c>
      <c r="C46" s="91">
        <v>9.44</v>
      </c>
      <c r="D46" s="132">
        <v>0</v>
      </c>
      <c r="E46" s="93">
        <f>C46*D46</f>
        <v>0</v>
      </c>
    </row>
    <row r="47" spans="1:5" s="32" customFormat="1" ht="14.25">
      <c r="A47" s="123"/>
      <c r="B47" s="128"/>
      <c r="C47" s="26"/>
      <c r="D47" s="129"/>
      <c r="E47" s="130"/>
    </row>
    <row r="48" spans="1:5" s="32" customFormat="1" ht="15">
      <c r="A48" s="45">
        <f>MAX(A20:A47)+0.01</f>
        <v>2.049999999999999</v>
      </c>
      <c r="B48" s="128" t="s">
        <v>9</v>
      </c>
      <c r="C48" s="91"/>
      <c r="D48" s="132"/>
      <c r="E48" s="133"/>
    </row>
    <row r="49" spans="1:5" s="32" customFormat="1" ht="28.5">
      <c r="A49" s="31"/>
      <c r="B49" s="128" t="s">
        <v>32</v>
      </c>
      <c r="C49" s="91"/>
      <c r="D49" s="132"/>
      <c r="E49" s="133"/>
    </row>
    <row r="50" spans="1:5" s="32" customFormat="1" ht="15">
      <c r="A50" s="31" t="s">
        <v>10</v>
      </c>
      <c r="B50" s="128" t="s">
        <v>33</v>
      </c>
      <c r="C50" s="91"/>
      <c r="D50" s="132"/>
      <c r="E50" s="133"/>
    </row>
    <row r="51" spans="1:5" s="32" customFormat="1" ht="15">
      <c r="A51" s="31"/>
      <c r="B51" s="128" t="s">
        <v>14</v>
      </c>
      <c r="C51" s="91">
        <v>30.66</v>
      </c>
      <c r="D51" s="132">
        <v>0</v>
      </c>
      <c r="E51" s="93">
        <f>C51*D51</f>
        <v>0</v>
      </c>
    </row>
    <row r="52" spans="1:5" s="32" customFormat="1" ht="15">
      <c r="A52" s="31"/>
      <c r="B52" s="128"/>
      <c r="C52" s="91"/>
      <c r="D52" s="132"/>
      <c r="E52" s="133"/>
    </row>
    <row r="53" spans="1:5" s="32" customFormat="1" ht="15">
      <c r="A53" s="45">
        <f>MAX(A20:A52)+0.01</f>
        <v>2.0599999999999987</v>
      </c>
      <c r="B53" s="128" t="s">
        <v>34</v>
      </c>
      <c r="C53" s="91"/>
      <c r="D53" s="132"/>
      <c r="E53" s="133"/>
    </row>
    <row r="54" spans="1:5" s="32" customFormat="1" ht="28.5">
      <c r="A54" s="31"/>
      <c r="B54" s="128" t="s">
        <v>35</v>
      </c>
      <c r="C54" s="91"/>
      <c r="D54" s="132"/>
      <c r="E54" s="133"/>
    </row>
    <row r="55" spans="1:5" s="32" customFormat="1" ht="15">
      <c r="A55" s="31" t="s">
        <v>10</v>
      </c>
      <c r="B55" s="128" t="s">
        <v>36</v>
      </c>
      <c r="C55" s="91"/>
      <c r="D55" s="132"/>
      <c r="E55" s="133"/>
    </row>
    <row r="56" spans="1:5" s="32" customFormat="1" ht="15">
      <c r="A56" s="111"/>
      <c r="B56" s="135" t="s">
        <v>14</v>
      </c>
      <c r="C56" s="116">
        <v>31.6</v>
      </c>
      <c r="D56" s="136">
        <v>0</v>
      </c>
      <c r="E56" s="110">
        <f>C56*D56</f>
        <v>0</v>
      </c>
    </row>
    <row r="57" spans="1:5" s="32" customFormat="1" ht="15">
      <c r="A57" s="122"/>
      <c r="B57" s="137"/>
      <c r="C57" s="124"/>
      <c r="D57" s="138"/>
      <c r="E57" s="112"/>
    </row>
    <row r="58" spans="1:5" s="32" customFormat="1" ht="15" customHeight="1">
      <c r="A58" s="31"/>
      <c r="B58" s="128"/>
      <c r="C58" s="91"/>
      <c r="D58" s="127"/>
      <c r="E58" s="127"/>
    </row>
    <row r="59" spans="1:5" s="32" customFormat="1" ht="15.75" thickBot="1">
      <c r="A59" s="48" t="s">
        <v>17</v>
      </c>
      <c r="B59" s="49"/>
      <c r="C59" s="115"/>
      <c r="D59" s="51"/>
      <c r="E59" s="52">
        <f>SUM(E20:E57)</f>
        <v>0</v>
      </c>
    </row>
    <row r="60" spans="1:5" s="32" customFormat="1" ht="14.25">
      <c r="A60" s="139"/>
      <c r="B60" s="86"/>
      <c r="C60" s="114"/>
      <c r="D60" s="140"/>
      <c r="E60" s="141"/>
    </row>
    <row r="61" spans="1:5" s="32" customFormat="1" ht="15" customHeight="1">
      <c r="A61" s="31"/>
      <c r="B61" s="40"/>
      <c r="C61" s="26"/>
      <c r="D61" s="27"/>
      <c r="E61" s="28"/>
    </row>
    <row r="62" spans="1:5" s="32" customFormat="1" ht="15">
      <c r="A62" s="36">
        <v>3</v>
      </c>
      <c r="B62" s="39" t="s">
        <v>49</v>
      </c>
      <c r="C62" s="26"/>
      <c r="D62" s="27"/>
      <c r="E62" s="28"/>
    </row>
    <row r="63" spans="1:5" s="32" customFormat="1" ht="7.5" customHeight="1">
      <c r="A63" s="36"/>
      <c r="B63" s="39"/>
      <c r="C63" s="26"/>
      <c r="D63" s="27"/>
      <c r="E63" s="28"/>
    </row>
    <row r="64" spans="1:5" s="32" customFormat="1" ht="15">
      <c r="A64" s="30">
        <f>MAX(A61:A63)+0.01</f>
        <v>3.01</v>
      </c>
      <c r="B64" s="40" t="s">
        <v>44</v>
      </c>
      <c r="C64" s="91"/>
      <c r="D64" s="92"/>
      <c r="E64" s="99"/>
    </row>
    <row r="65" spans="1:5" s="32" customFormat="1" ht="33" customHeight="1">
      <c r="A65" s="31"/>
      <c r="B65" s="54" t="s">
        <v>50</v>
      </c>
      <c r="C65" s="91"/>
      <c r="D65" s="92"/>
      <c r="E65" s="99"/>
    </row>
    <row r="66" spans="1:5" s="32" customFormat="1" ht="15">
      <c r="A66" s="31"/>
      <c r="B66" s="54" t="s">
        <v>51</v>
      </c>
      <c r="C66" s="91">
        <v>1</v>
      </c>
      <c r="D66" s="92">
        <v>0</v>
      </c>
      <c r="E66" s="99">
        <f>C66*D66</f>
        <v>0</v>
      </c>
    </row>
    <row r="67" spans="1:5" s="32" customFormat="1" ht="15">
      <c r="A67" s="31"/>
      <c r="B67" s="54"/>
      <c r="C67" s="91"/>
      <c r="D67" s="92"/>
      <c r="E67" s="99"/>
    </row>
    <row r="68" spans="1:5" s="32" customFormat="1" ht="15">
      <c r="A68" s="30">
        <f>MAX(A61:A66)+0.01</f>
        <v>3.0199999999999996</v>
      </c>
      <c r="B68" s="40" t="s">
        <v>44</v>
      </c>
      <c r="C68" s="91"/>
      <c r="D68" s="92"/>
      <c r="E68" s="99"/>
    </row>
    <row r="69" spans="1:5" s="32" customFormat="1" ht="33" customHeight="1">
      <c r="A69" s="31"/>
      <c r="B69" s="54" t="s">
        <v>53</v>
      </c>
      <c r="C69" s="91"/>
      <c r="D69" s="92"/>
      <c r="E69" s="99"/>
    </row>
    <row r="70" spans="1:5" s="32" customFormat="1" ht="15">
      <c r="A70" s="31"/>
      <c r="B70" s="54" t="s">
        <v>51</v>
      </c>
      <c r="C70" s="91">
        <v>1</v>
      </c>
      <c r="D70" s="92">
        <v>0</v>
      </c>
      <c r="E70" s="99">
        <f>C70*D70</f>
        <v>0</v>
      </c>
    </row>
    <row r="71" spans="1:5" s="32" customFormat="1" ht="15">
      <c r="A71" s="31"/>
      <c r="B71" s="54"/>
      <c r="C71" s="91"/>
      <c r="D71" s="92"/>
      <c r="E71" s="99"/>
    </row>
    <row r="72" spans="1:5" s="32" customFormat="1" ht="33" customHeight="1">
      <c r="A72" s="30">
        <f>MAX(A61:A71)+0.01</f>
        <v>3.0299999999999994</v>
      </c>
      <c r="B72" s="54" t="s">
        <v>54</v>
      </c>
      <c r="C72" s="91"/>
      <c r="D72" s="92"/>
      <c r="E72" s="99"/>
    </row>
    <row r="73" spans="1:5" s="32" customFormat="1" ht="15">
      <c r="A73" s="31"/>
      <c r="B73" s="54" t="s">
        <v>12</v>
      </c>
      <c r="C73" s="91">
        <v>24</v>
      </c>
      <c r="D73" s="92">
        <v>0</v>
      </c>
      <c r="E73" s="99">
        <f>C73*D73</f>
        <v>0</v>
      </c>
    </row>
    <row r="74" spans="1:5" s="32" customFormat="1" ht="15">
      <c r="A74" s="31"/>
      <c r="B74" s="54"/>
      <c r="C74" s="91"/>
      <c r="D74" s="92"/>
      <c r="E74" s="99"/>
    </row>
    <row r="75" spans="1:5" s="32" customFormat="1" ht="33" customHeight="1">
      <c r="A75" s="30">
        <f>MAX(A61:A74)+0.01</f>
        <v>3.039999999999999</v>
      </c>
      <c r="B75" s="54" t="s">
        <v>55</v>
      </c>
      <c r="C75" s="91"/>
      <c r="D75" s="92"/>
      <c r="E75" s="99"/>
    </row>
    <row r="76" spans="1:5" s="32" customFormat="1" ht="15">
      <c r="A76" s="31"/>
      <c r="B76" s="54" t="s">
        <v>51</v>
      </c>
      <c r="C76" s="91">
        <v>2</v>
      </c>
      <c r="D76" s="92">
        <v>0</v>
      </c>
      <c r="E76" s="99">
        <f>C76*D76</f>
        <v>0</v>
      </c>
    </row>
    <row r="77" spans="1:5" s="32" customFormat="1" ht="15">
      <c r="A77" s="31"/>
      <c r="B77" s="54"/>
      <c r="C77" s="91"/>
      <c r="D77" s="92"/>
      <c r="E77" s="99"/>
    </row>
    <row r="78" spans="1:5" s="32" customFormat="1" ht="15">
      <c r="A78" s="100"/>
      <c r="B78" s="101"/>
      <c r="C78" s="102"/>
      <c r="D78" s="103"/>
      <c r="E78" s="104"/>
    </row>
    <row r="79" spans="1:5" s="32" customFormat="1" ht="15.75" thickBot="1">
      <c r="A79" s="105" t="s">
        <v>52</v>
      </c>
      <c r="B79" s="106"/>
      <c r="C79" s="107"/>
      <c r="D79" s="108"/>
      <c r="E79" s="109">
        <f>SUM(E64:E77)</f>
        <v>0</v>
      </c>
    </row>
    <row r="80" spans="1:5" s="32" customFormat="1" ht="15">
      <c r="A80" s="31"/>
      <c r="B80" s="40"/>
      <c r="C80" s="26"/>
      <c r="D80" s="27"/>
      <c r="E80" s="28"/>
    </row>
    <row r="81" spans="1:5" s="32" customFormat="1" ht="15">
      <c r="A81" s="31"/>
      <c r="B81" s="40"/>
      <c r="C81" s="26"/>
      <c r="D81" s="27"/>
      <c r="E81" s="28"/>
    </row>
    <row r="82" spans="1:5" s="32" customFormat="1" ht="15">
      <c r="A82" s="31"/>
      <c r="B82" s="40"/>
      <c r="C82" s="26"/>
      <c r="D82" s="27"/>
      <c r="E82" s="28"/>
    </row>
    <row r="83" spans="1:5" s="32" customFormat="1" ht="15">
      <c r="A83" s="31"/>
      <c r="B83" s="40"/>
      <c r="C83" s="26"/>
      <c r="D83" s="27"/>
      <c r="E83" s="28"/>
    </row>
    <row r="84" spans="1:5" s="32" customFormat="1" ht="15">
      <c r="A84" s="31"/>
      <c r="B84" s="40"/>
      <c r="C84" s="26"/>
      <c r="D84" s="27"/>
      <c r="E84" s="28"/>
    </row>
    <row r="85" spans="1:5" s="32" customFormat="1" ht="15">
      <c r="A85" s="31"/>
      <c r="B85" s="40"/>
      <c r="C85" s="26"/>
      <c r="D85" s="27"/>
      <c r="E85" s="28"/>
    </row>
    <row r="87" ht="17.25" customHeight="1"/>
    <row r="111" ht="15">
      <c r="F111" s="29"/>
    </row>
    <row r="134" ht="60" customHeight="1"/>
  </sheetData>
  <sheetProtection selectLockedCells="1" selectUnlockedCells="1"/>
  <mergeCells count="1">
    <mergeCell ref="D1:D2"/>
  </mergeCells>
  <printOptions/>
  <pageMargins left="1.1023622047244095" right="0.1968503937007874" top="0.5905511811023623" bottom="0.5905511811023623" header="0.3937007874015748" footer="0.03937007874015748"/>
  <pageSetup firstPageNumber="2" useFirstPageNumber="1" horizontalDpi="600" verticalDpi="600" orientation="portrait" paperSize="9" scale="80" r:id="rId1"/>
  <headerFooter alignWithMargins="0">
    <oddHeader>&amp;C&amp;"Arial CE,Navadno"&amp;A</oddHeader>
    <oddFooter>&amp;C&amp;"Arial CE,Običajno"Stran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Kobe</dc:creator>
  <cp:keywords/>
  <dc:description/>
  <cp:lastModifiedBy>petraBudja</cp:lastModifiedBy>
  <cp:lastPrinted>2018-05-24T06:18:41Z</cp:lastPrinted>
  <dcterms:created xsi:type="dcterms:W3CDTF">2010-07-05T05:25:34Z</dcterms:created>
  <dcterms:modified xsi:type="dcterms:W3CDTF">2018-06-14T10:33:53Z</dcterms:modified>
  <cp:category/>
  <cp:version/>
  <cp:contentType/>
  <cp:contentStatus/>
</cp:coreProperties>
</file>